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ebsite\"/>
    </mc:Choice>
  </mc:AlternateContent>
  <xr:revisionPtr revIDLastSave="0" documentId="13_ncr:1_{EE55F5A4-AB95-436B-88A9-A9A1A5C32BD7}" xr6:coauthVersionLast="36" xr6:coauthVersionMax="47" xr10:uidLastSave="{00000000-0000-0000-0000-000000000000}"/>
  <bookViews>
    <workbookView xWindow="24645" yWindow="-16320" windowWidth="29040" windowHeight="15720" xr2:uid="{1C548B7C-D0DC-4665-922E-9057B1FC49C8}"/>
  </bookViews>
  <sheets>
    <sheet name="TSUNAMI " sheetId="1" r:id="rId1"/>
  </sheets>
  <definedNames>
    <definedName name="_xlnm._FilterDatabase" localSheetId="0" hidden="1">'TSUNAMI '!#REF!</definedName>
    <definedName name="_xlnm.Print_Area" localSheetId="0">'TSUNAMI '!$A$1:$H$538</definedName>
    <definedName name="_xlnm.Print_Titles" localSheetId="0">'TSUNAMI '!$1:$3</definedName>
    <definedName name="Z_79200BA4_26E9_4707_BBE0_0623488B6150_.wvu.Cols" localSheetId="0" hidden="1">'TSUNAMI '!#REF!</definedName>
    <definedName name="Z_79200BA4_26E9_4707_BBE0_0623488B6150_.wvu.PrintArea" localSheetId="0" hidden="1">'TSUNAMI '!$A$1:$F$511</definedName>
    <definedName name="Z_79200BA4_26E9_4707_BBE0_0623488B6150_.wvu.PrintTitles" localSheetId="0" hidden="1">'TSUNAMI 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0" i="1" l="1"/>
  <c r="G507" i="1"/>
  <c r="G506" i="1"/>
  <c r="G505" i="1"/>
  <c r="G502" i="1"/>
  <c r="G501" i="1"/>
  <c r="G498" i="1"/>
  <c r="G497" i="1"/>
  <c r="G496" i="1"/>
  <c r="G493" i="1"/>
  <c r="G492" i="1"/>
  <c r="G491" i="1"/>
  <c r="G488" i="1"/>
  <c r="G487" i="1"/>
  <c r="G486" i="1"/>
  <c r="G485" i="1"/>
  <c r="G484" i="1"/>
  <c r="G483" i="1"/>
  <c r="G480" i="1"/>
  <c r="G479" i="1"/>
  <c r="G478" i="1"/>
  <c r="G477" i="1"/>
  <c r="G476" i="1"/>
  <c r="G475" i="1"/>
  <c r="G469" i="1"/>
  <c r="G468" i="1"/>
  <c r="G467" i="1"/>
  <c r="G466" i="1"/>
  <c r="G463" i="1"/>
  <c r="G462" i="1"/>
  <c r="G461" i="1"/>
  <c r="G460" i="1"/>
  <c r="G459" i="1"/>
  <c r="G458" i="1"/>
  <c r="G457" i="1"/>
  <c r="G454" i="1"/>
  <c r="G453" i="1"/>
  <c r="G452" i="1"/>
  <c r="G451" i="1"/>
  <c r="G450" i="1"/>
  <c r="G449" i="1"/>
  <c r="G448" i="1"/>
  <c r="G447" i="1"/>
  <c r="G444" i="1"/>
  <c r="G443" i="1"/>
  <c r="G442" i="1"/>
  <c r="G441" i="1"/>
  <c r="G440" i="1"/>
  <c r="G439" i="1"/>
  <c r="G436" i="1"/>
  <c r="G435" i="1"/>
  <c r="G434" i="1"/>
  <c r="G433" i="1"/>
  <c r="G425" i="1"/>
  <c r="G424" i="1"/>
  <c r="G423" i="1"/>
  <c r="G422" i="1"/>
  <c r="G421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66" i="1"/>
  <c r="G365" i="1"/>
  <c r="G364" i="1"/>
  <c r="G363" i="1"/>
  <c r="G360" i="1"/>
  <c r="G359" i="1"/>
  <c r="G358" i="1"/>
  <c r="G357" i="1"/>
  <c r="G356" i="1"/>
  <c r="G353" i="1"/>
  <c r="G352" i="1"/>
  <c r="G351" i="1"/>
  <c r="G348" i="1"/>
  <c r="G345" i="1"/>
  <c r="G342" i="1"/>
  <c r="G341" i="1"/>
  <c r="G338" i="1"/>
  <c r="G337" i="1"/>
  <c r="G334" i="1"/>
  <c r="G333" i="1"/>
  <c r="G330" i="1"/>
  <c r="G329" i="1"/>
  <c r="G328" i="1"/>
  <c r="G325" i="1"/>
  <c r="G324" i="1"/>
  <c r="G323" i="1"/>
  <c r="G322" i="1"/>
  <c r="G317" i="1"/>
  <c r="G316" i="1"/>
  <c r="G315" i="1"/>
  <c r="G314" i="1"/>
  <c r="G311" i="1"/>
  <c r="G310" i="1"/>
  <c r="G309" i="1"/>
  <c r="G308" i="1"/>
  <c r="G307" i="1"/>
  <c r="G306" i="1"/>
  <c r="G305" i="1"/>
  <c r="G298" i="1"/>
  <c r="G297" i="1"/>
  <c r="G296" i="1"/>
  <c r="G295" i="1"/>
  <c r="G294" i="1"/>
  <c r="G288" i="1"/>
  <c r="G287" i="1"/>
  <c r="G286" i="1"/>
  <c r="G285" i="1"/>
  <c r="G273" i="1"/>
  <c r="G272" i="1"/>
  <c r="G271" i="1"/>
  <c r="G268" i="1"/>
  <c r="G267" i="1"/>
  <c r="G266" i="1"/>
  <c r="G263" i="1"/>
  <c r="G262" i="1"/>
  <c r="G261" i="1"/>
  <c r="G260" i="1"/>
  <c r="G259" i="1"/>
  <c r="G258" i="1"/>
  <c r="G257" i="1"/>
  <c r="G254" i="1"/>
  <c r="G253" i="1"/>
  <c r="G252" i="1"/>
  <c r="G251" i="1"/>
  <c r="G248" i="1"/>
  <c r="G247" i="1"/>
  <c r="G246" i="1"/>
  <c r="G245" i="1"/>
  <c r="G242" i="1"/>
  <c r="G241" i="1"/>
  <c r="G240" i="1"/>
  <c r="G237" i="1"/>
  <c r="G236" i="1"/>
  <c r="G235" i="1"/>
  <c r="G234" i="1"/>
  <c r="G231" i="1"/>
  <c r="G230" i="1"/>
  <c r="G229" i="1"/>
  <c r="G222" i="1"/>
  <c r="G221" i="1"/>
  <c r="G218" i="1"/>
  <c r="G215" i="1"/>
  <c r="G210" i="1"/>
  <c r="G209" i="1"/>
  <c r="G208" i="1"/>
  <c r="G205" i="1"/>
  <c r="G204" i="1"/>
  <c r="G203" i="1"/>
  <c r="G200" i="1"/>
  <c r="G199" i="1"/>
  <c r="G198" i="1"/>
  <c r="G195" i="1"/>
  <c r="G194" i="1"/>
  <c r="G193" i="1"/>
  <c r="G190" i="1"/>
  <c r="G189" i="1"/>
  <c r="G188" i="1"/>
  <c r="G185" i="1"/>
  <c r="G184" i="1"/>
  <c r="G183" i="1"/>
  <c r="G182" i="1"/>
  <c r="G181" i="1"/>
  <c r="G180" i="1"/>
  <c r="G177" i="1"/>
  <c r="G176" i="1"/>
  <c r="G175" i="1"/>
  <c r="G172" i="1"/>
  <c r="G171" i="1"/>
  <c r="G170" i="1"/>
  <c r="G164" i="1"/>
  <c r="G163" i="1"/>
  <c r="G162" i="1"/>
  <c r="G159" i="1"/>
  <c r="G158" i="1"/>
  <c r="G157" i="1"/>
  <c r="G154" i="1"/>
  <c r="G153" i="1"/>
  <c r="G152" i="1"/>
  <c r="G149" i="1"/>
  <c r="G148" i="1"/>
  <c r="G147" i="1"/>
  <c r="G144" i="1"/>
  <c r="G143" i="1"/>
  <c r="G142" i="1"/>
  <c r="G139" i="1"/>
  <c r="G138" i="1"/>
  <c r="G137" i="1"/>
  <c r="G136" i="1"/>
  <c r="G135" i="1"/>
  <c r="G134" i="1"/>
  <c r="G131" i="1"/>
  <c r="G130" i="1"/>
  <c r="G129" i="1"/>
  <c r="G126" i="1"/>
  <c r="G125" i="1"/>
  <c r="G124" i="1"/>
  <c r="G115" i="1"/>
  <c r="G114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7" i="1"/>
  <c r="G96" i="1"/>
  <c r="G95" i="1"/>
  <c r="G94" i="1"/>
  <c r="G93" i="1"/>
  <c r="G92" i="1"/>
  <c r="G91" i="1"/>
  <c r="G90" i="1"/>
  <c r="G89" i="1"/>
  <c r="G88" i="1"/>
  <c r="G87" i="1"/>
  <c r="G86" i="1"/>
  <c r="G79" i="1"/>
  <c r="G78" i="1"/>
  <c r="G77" i="1"/>
  <c r="G76" i="1"/>
  <c r="G75" i="1"/>
  <c r="G70" i="1"/>
  <c r="G69" i="1"/>
  <c r="G64" i="1"/>
  <c r="G63" i="1"/>
  <c r="G62" i="1"/>
  <c r="G59" i="1"/>
  <c r="G58" i="1"/>
  <c r="G57" i="1"/>
  <c r="G56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29" i="1"/>
  <c r="G28" i="1"/>
  <c r="G27" i="1"/>
  <c r="G26" i="1"/>
  <c r="G25" i="1"/>
  <c r="G24" i="1"/>
  <c r="G21" i="1"/>
  <c r="G20" i="1"/>
  <c r="G19" i="1"/>
  <c r="G18" i="1"/>
  <c r="G15" i="1"/>
  <c r="G14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<sst xmlns="http://schemas.openxmlformats.org/spreadsheetml/2006/main" count="766" uniqueCount="670">
  <si>
    <r>
      <rPr>
        <b/>
        <sz val="72"/>
        <rFont val="Arial"/>
        <family val="2"/>
      </rPr>
      <t xml:space="preserve">             2025 Price List  </t>
    </r>
    <r>
      <rPr>
        <b/>
        <sz val="36"/>
        <rFont val="Arial"/>
        <family val="2"/>
      </rPr>
      <t xml:space="preserve">   </t>
    </r>
    <r>
      <rPr>
        <b/>
        <sz val="22"/>
        <rFont val="Arial"/>
        <family val="2"/>
      </rPr>
      <t xml:space="preserve">                                                                                       </t>
    </r>
  </si>
  <si>
    <t xml:space="preserve">  V1              01/01/2025</t>
  </si>
  <si>
    <t>Part Number</t>
  </si>
  <si>
    <t>List Price</t>
  </si>
  <si>
    <t>Lead Time</t>
  </si>
  <si>
    <t xml:space="preserve">               PRICES AND LEAD TIME SUBJECT TO CHANGE WITHOUT NOTICE</t>
  </si>
  <si>
    <t xml:space="preserve">Enter Discount Multiplier  </t>
  </si>
  <si>
    <r>
      <t>Ultra Regenerative Dryers</t>
    </r>
    <r>
      <rPr>
        <sz val="22"/>
        <rFont val="Arial"/>
        <family val="2"/>
      </rPr>
      <t xml:space="preserve"> - PLC Control, Pre-filters, Pneumatic drains - 3yr Warranty</t>
    </r>
  </si>
  <si>
    <r>
      <t xml:space="preserve">Wall Mounted Dryers </t>
    </r>
    <r>
      <rPr>
        <b/>
        <sz val="26"/>
        <rFont val="Arial"/>
        <family val="2"/>
      </rPr>
      <t>(P/N ending with -G are for use outside of North America)</t>
    </r>
  </si>
  <si>
    <t xml:space="preserve">40 CFM (10Hp) Tsunami Regenerative Drying System </t>
  </si>
  <si>
    <t>21999-0710</t>
  </si>
  <si>
    <t>7 days</t>
  </si>
  <si>
    <t>21999-0710-G</t>
  </si>
  <si>
    <t>60 CFM (15Hp) Tsunami Regenerative Drying System</t>
  </si>
  <si>
    <t>21999-0715</t>
  </si>
  <si>
    <t xml:space="preserve">60 CFM (15Hp) Tsunami Regenerative Drying System </t>
  </si>
  <si>
    <t>21999-0715-G</t>
  </si>
  <si>
    <t xml:space="preserve">80 CFM (20Hp) Tsunami Regenerative Drying System </t>
  </si>
  <si>
    <t>21999-0720</t>
  </si>
  <si>
    <t>21999-0720-G</t>
  </si>
  <si>
    <t xml:space="preserve">120 CFM (30Hp) Tsunami Regenerative Drying System </t>
  </si>
  <si>
    <t>21999-0730</t>
  </si>
  <si>
    <t>21999-0730-G</t>
  </si>
  <si>
    <t>Tank Mounted Dryers</t>
  </si>
  <si>
    <t>40 CFM (10Hp) Tsunami Ultra Drying System</t>
  </si>
  <si>
    <t>21999-0810</t>
  </si>
  <si>
    <t>60 CFM (15Hp) Tsunami Ultra Drying System</t>
  </si>
  <si>
    <t>21999-0815</t>
  </si>
  <si>
    <t>80 CFM (20Hp) Tsunami Ultra Drying System</t>
  </si>
  <si>
    <t>21999-0820</t>
  </si>
  <si>
    <t>120 CFM (30Hp) Tsunami Ultra Drying System</t>
  </si>
  <si>
    <t>21999-0830</t>
  </si>
  <si>
    <t>Rail-Mounted Dryers</t>
  </si>
  <si>
    <t xml:space="preserve">160 CFM (40Hp) Tsunami Regenerative Drying System </t>
  </si>
  <si>
    <t>21999-0740</t>
  </si>
  <si>
    <t>10 days</t>
  </si>
  <si>
    <t xml:space="preserve">200 CFM (50Hp) Tsunami Regenerative Drying System </t>
  </si>
  <si>
    <t>21999-0750</t>
  </si>
  <si>
    <t>200 CFM (50Hp) Tsunami Regenerative Drying System - 24v PLC</t>
  </si>
  <si>
    <t>21999-0750-24</t>
  </si>
  <si>
    <t xml:space="preserve">300 CFM (75Hp) Tsunami Regenerative Drying System </t>
  </si>
  <si>
    <t>21999-0755</t>
  </si>
  <si>
    <t xml:space="preserve">400 CFM (100Hp) Tsunami Regenerative Drying System </t>
  </si>
  <si>
    <t>21999-0760</t>
  </si>
  <si>
    <t>400 CFM (100Hp) Tsunami Regenerative Drying System - 24v PLC</t>
  </si>
  <si>
    <t>21999-0760-24</t>
  </si>
  <si>
    <r>
      <t>Pure Regenerative Dryers</t>
    </r>
    <r>
      <rPr>
        <sz val="22"/>
        <rFont val="Arial"/>
        <family val="2"/>
      </rPr>
      <t xml:space="preserve">  - Timer/Control Valve, Pre-filters, Float and Pneumatic drain options - 1yr Warranty</t>
    </r>
  </si>
  <si>
    <t>Wall Mounted Dryers</t>
  </si>
  <si>
    <t>Pure-1  - 5 CFM (1Hp) Regenerative Dryer - 120 VAC</t>
  </si>
  <si>
    <t>21999-1134</t>
  </si>
  <si>
    <t>Pure-1MM  - 5 CFM (1Hp) Regenerative Dryer - 120 VAC</t>
  </si>
  <si>
    <t>21999-1134-MM</t>
  </si>
  <si>
    <t>Pure-3 - 10 CFM (3Hp) Regenerative Dryer - 120 VAC</t>
  </si>
  <si>
    <t>21999-1138</t>
  </si>
  <si>
    <t>Pure-3MM - 10 CFM (3Hp) Regenerative Dryer - 120 VAC</t>
  </si>
  <si>
    <t>21999-1138-MM</t>
  </si>
  <si>
    <t>Pure-5 - 15 CFM (5Hp) Regenerative Dryer - 120 VAC</t>
  </si>
  <si>
    <t>21999-1105</t>
  </si>
  <si>
    <t>Pure-5MM - 15 CFM (5Hp) Regenerative Dryer with pneumatic drains -120 VAC</t>
  </si>
  <si>
    <t>21999-1105-MM</t>
  </si>
  <si>
    <t>Pure-7 - 25 CFM (7.5Hp) Regenerative Dryer - 120 VAC</t>
  </si>
  <si>
    <t>21999-1140</t>
  </si>
  <si>
    <t xml:space="preserve">Pure-7MM - 25 CFM (7.5Hp) Regenerative Dryer with Pneumatic Drains - 120 VAC </t>
  </si>
  <si>
    <t>21999-1140-MM</t>
  </si>
  <si>
    <t>Pure-7MM - 25 CFM (7.5Hp) Regenerative Dryer with Pneumatic Drains - 12 VDC</t>
  </si>
  <si>
    <t>21999-1140-MM-12</t>
  </si>
  <si>
    <t>Pure-10 - 40 CFM (10Hp) Regenerative Dryer - 120 VAC</t>
  </si>
  <si>
    <t>21999-1010</t>
  </si>
  <si>
    <t xml:space="preserve">Pure-10 - 40 CFM (10Hp) Regenerative Dryer - 220 VAC </t>
  </si>
  <si>
    <t>21999-1010-220</t>
  </si>
  <si>
    <t>Pure-10MM - 40 CFM (10Hp) Regenerative Dryer with pneumatic drains - 120 VAC</t>
  </si>
  <si>
    <t>21999-1010-MM</t>
  </si>
  <si>
    <t>Pure-10MM - 40 CFM (10Hp) Regenerative Dryer with pneumatic drains - 220 VAC</t>
  </si>
  <si>
    <t>21999-1010-MM-220</t>
  </si>
  <si>
    <t>Pure-10MM - 40 CFM (10Hp) Regenerative Dryer with pneumatic drains - 24 VDC</t>
  </si>
  <si>
    <t>21999-1010-MM-24</t>
  </si>
  <si>
    <t>Pure-20 - 80 CFM (20Hp) Regenerative Dryer - 120 VAC</t>
  </si>
  <si>
    <t>21999-1020</t>
  </si>
  <si>
    <t>Pure-20MM - 80 CFM (20Hp) Regenerative Dryer with pneumatic drains -120 VAC</t>
  </si>
  <si>
    <t>21999-1020-MM</t>
  </si>
  <si>
    <t>Pure-30 - 120 CFM (30Hp) Regenerative Dryer - 120 VAC</t>
  </si>
  <si>
    <t>21999-1030</t>
  </si>
  <si>
    <t>Pure-30MM - 120 CFM (30Hp) Regenerative Dryer with pneumatic drains -120 VAC</t>
  </si>
  <si>
    <t>21999-1030-MM</t>
  </si>
  <si>
    <t>Tank Dryers</t>
  </si>
  <si>
    <t xml:space="preserve">Pure-5T - 15 CFM (5Hp) Regenerative Dryer with tank - 120v </t>
  </si>
  <si>
    <t>21999-1105-T</t>
  </si>
  <si>
    <t xml:space="preserve">Pure-5TMM - 15 CFM (5Hp) Regenerative Dryer with tank &amp; pneumatic drains -120v </t>
  </si>
  <si>
    <t>21999-1105-T-MM</t>
  </si>
  <si>
    <t>Pure-10T - 40 CFM (10Hp) Tank Mounted Regenerative Dryer - 120v</t>
  </si>
  <si>
    <t>21999-0955</t>
  </si>
  <si>
    <t xml:space="preserve">Pure-10T - 40 CFM (10Hp) Tank Mounted Regenerative Dryer - 220v </t>
  </si>
  <si>
    <t>21999-0955-220</t>
  </si>
  <si>
    <t>Mobile / Portable Dryers</t>
  </si>
  <si>
    <t>Portable Pure-5T Regenerative Dryer - 15 CFM (5Hp) Regenerative Dryer with tank - 120v</t>
  </si>
  <si>
    <t>21999-1100</t>
  </si>
  <si>
    <r>
      <t>Portable Pure-5T Regenerative Dryer - 15 CFM (5Hp) Regenerative Dryer with Tank &amp; Pneumatic Drains - 120v</t>
    </r>
    <r>
      <rPr>
        <b/>
        <u/>
        <sz val="26"/>
        <rFont val="Arial"/>
        <family val="2"/>
      </rPr>
      <t xml:space="preserve"> (available 1/1/22)</t>
    </r>
  </si>
  <si>
    <t>21999-1100-MM</t>
  </si>
  <si>
    <t>Tsunami Rove - 40 CFM (10Hp) Mobile Dryer</t>
  </si>
  <si>
    <t>21999-0945</t>
  </si>
  <si>
    <r>
      <t xml:space="preserve">CORE Series Desiccant Air Dryers </t>
    </r>
    <r>
      <rPr>
        <sz val="42"/>
        <rFont val="Arial"/>
        <family val="2"/>
      </rPr>
      <t xml:space="preserve">- </t>
    </r>
    <r>
      <rPr>
        <sz val="24"/>
        <rFont val="Arial"/>
        <family val="2"/>
      </rPr>
      <t>cartridge style desiccant</t>
    </r>
    <r>
      <rPr>
        <sz val="42"/>
        <rFont val="Arial"/>
        <family val="2"/>
      </rPr>
      <t xml:space="preserve"> </t>
    </r>
  </si>
  <si>
    <t>CORE Desiccant Air Dryers</t>
  </si>
  <si>
    <t xml:space="preserve">Desiccant  Air Dryer System w/ prefiltration - 25 CFM </t>
  </si>
  <si>
    <t>21999-1225</t>
  </si>
  <si>
    <t>3-5 Days</t>
  </si>
  <si>
    <t xml:space="preserve">Desiccant  Air Dryer w/o prefiltration - 25 CFM </t>
  </si>
  <si>
    <t>21999-1235</t>
  </si>
  <si>
    <t>Membrane Dryers</t>
  </si>
  <si>
    <t>Membrane Drying Systems</t>
  </si>
  <si>
    <t>15 CFM Membrane Drying System - 20 Series Filters</t>
  </si>
  <si>
    <t>21999-0889</t>
  </si>
  <si>
    <t>20 CFM Membrane Drying System - 50 Series Filters</t>
  </si>
  <si>
    <t>21999-0357</t>
  </si>
  <si>
    <t>Precision Equipment Filter/Dryer System - 15 CFM - 20 Series Filters</t>
  </si>
  <si>
    <t>21999-0957</t>
  </si>
  <si>
    <t>Precision Equipment Filter/Dryer System - 20 CFM - 50 Series Filters</t>
  </si>
  <si>
    <t>21999-0524</t>
  </si>
  <si>
    <t>Membrane Dryer Core Replacement</t>
  </si>
  <si>
    <t>21999-0355</t>
  </si>
  <si>
    <t>CUSTOM CONFIGURED DRYING SOLUTIONS</t>
  </si>
  <si>
    <t>Contact Tsunami Technical Support for application assistance prior to ordering: 800-782-5752</t>
  </si>
  <si>
    <t>Single Pressure Transducer Regenerative Drying Systems</t>
  </si>
  <si>
    <t>40 CFM (10Hp) Tsunami Ultra Regenerative Drying System - Wall Mount with Single Energy Saver Switch</t>
  </si>
  <si>
    <t>21999-1710</t>
  </si>
  <si>
    <t>4-5 Weeks</t>
  </si>
  <si>
    <t>60 CFM (15Hp) Tsunami Ultra Regenerative Drying System - Wall Mount with Single Energy Saver Switch</t>
  </si>
  <si>
    <t>21999-1715</t>
  </si>
  <si>
    <t>80 CFM (20Hp) Tsunami Ultra Regenerative Drying System - Wall Mount with Single Energy Saver Switch</t>
  </si>
  <si>
    <t>21999-1720</t>
  </si>
  <si>
    <t>120 CFM (30Hp) Tsunami Ultra Regenerative Drying System - Wall Mount with Single Energy Saver Switch</t>
  </si>
  <si>
    <t>21999-1730</t>
  </si>
  <si>
    <t>160 CFM (40Hp) Tsunami Ultra Regenerative Drying System - Rail Mounted with Single Energy Saver Switch</t>
  </si>
  <si>
    <t>21999-1740</t>
  </si>
  <si>
    <t>200 CFM (50Hp) Tsunami Ultra Regenerative Drying System - Rail Mounted with Single Energy Saver Switch</t>
  </si>
  <si>
    <t>21999-1750</t>
  </si>
  <si>
    <t>300 CFM (75Hp) Tsunami Ultra Regenerative Drying System - Rail Mounted with Single Energy Saver Switch</t>
  </si>
  <si>
    <t>21999-1755</t>
  </si>
  <si>
    <t>400 CFM (100Hp) Tsunami Ultra Regenerative Drying System - Rail Mounted with Single Energy Saver Switch</t>
  </si>
  <si>
    <t>21999-1760</t>
  </si>
  <si>
    <t>40 CFM (10Hp) Tsunami Ultra Regenerative Drying System - Tank Mounted with Single Energy Saver Switch</t>
  </si>
  <si>
    <t>21999-1810</t>
  </si>
  <si>
    <t>60 CFM (15Hp) Tsunami Ultra Regenerative Drying System - Tank Mounted with Single Energy Saver Switch</t>
  </si>
  <si>
    <t>21999-1815</t>
  </si>
  <si>
    <t>80 CFM (20Hp) Tsunami Ultra Regenerative Drying System - Tank Mounted with Single Energy Saver Switch</t>
  </si>
  <si>
    <t>21999-1820</t>
  </si>
  <si>
    <t>120 CFM (30Hp) Tsunami Ultra Regenerative Drying System - Tank Mounted with Single Energy Saver Switch</t>
  </si>
  <si>
    <t>21999-1830</t>
  </si>
  <si>
    <t>Dual Pressure Transducer Regenerative Drying Systems</t>
  </si>
  <si>
    <t>40 CFM (10Hp) Tsunami Ultra Regenerative Drying System - Wall Mount with Dual Energy Saver Switches</t>
  </si>
  <si>
    <t>21999-2710</t>
  </si>
  <si>
    <t>60 CFM (15Hp) Tsunami Ultra Regenerative Drying System - Wall Mount with Dual Energy Saver Switches</t>
  </si>
  <si>
    <t>21999-2715</t>
  </si>
  <si>
    <t>80 CFM (20Hp) Tsunami Ultra Regenerative Drying System - Wall Mount with Dual Energy Saver Switches</t>
  </si>
  <si>
    <t>21999-2720</t>
  </si>
  <si>
    <t>120 CFM (30Hp) Tsunami Ultra Regenerative Drying System - Wall Mount with Dual Energy Saver Switches</t>
  </si>
  <si>
    <t>21999-2730</t>
  </si>
  <si>
    <t>160 CFM (40Hp) Tsunami Ultra Regenerative Drying System - Rail Mounted with Dual Energy Saver Switches</t>
  </si>
  <si>
    <t>21999-2740</t>
  </si>
  <si>
    <t>200 CFM (50Hp) Tsunami Ultra Regenerative Drying System - Rail Mounted with Dual Energy Saver Switches</t>
  </si>
  <si>
    <t>21999-2750</t>
  </si>
  <si>
    <t>300 CFM (75Hp) Tsunami Ultra Regenerative Drying System - Rail Mounted with Dual Energy Saver Switches</t>
  </si>
  <si>
    <t>21999-2755</t>
  </si>
  <si>
    <t>400 CFM (100Hp) Tsunami Ultra Regenerative Drying System - Rail Mounted with Dual Energy Saver Switches</t>
  </si>
  <si>
    <t>21999-2760</t>
  </si>
  <si>
    <t>40 CFM (10Hp) Tsunami Ultra Regenerative Drying System - Tank Mounted with Dual Energy Saver Switches</t>
  </si>
  <si>
    <t>21999-2810</t>
  </si>
  <si>
    <t>60 CFM (15Hp) Tsunami Ultra Regenerative Drying System - Tank Mounted with Dual Energy Saver Switches</t>
  </si>
  <si>
    <t>21999-2815</t>
  </si>
  <si>
    <t>80 CFM (20Hp) Tsunami Ultra Regenerative Drying System - Tank Mounted with Dual Energy Saver Switches</t>
  </si>
  <si>
    <t>21999-2820</t>
  </si>
  <si>
    <t>120 CFM (30Hp) Tsunami Ultra Regenerative Drying System - Tank Mounted with Dual Energy Saver Switches</t>
  </si>
  <si>
    <t>21999-2830</t>
  </si>
  <si>
    <t>Dust Collector Regenerative Dryer Systems</t>
  </si>
  <si>
    <t>Dust Collector Dryer - Two Tower with 60 Gallon Tank</t>
  </si>
  <si>
    <t>21999-1031</t>
  </si>
  <si>
    <t>2-3 Weeks</t>
  </si>
  <si>
    <t>Dust Collector Dryer - Four Tower with 80 Gallon Tank</t>
  </si>
  <si>
    <t>21999-1032</t>
  </si>
  <si>
    <t>TSUNAMI FILTRATION</t>
  </si>
  <si>
    <t>(Mounting brackets sold separately for individual filters - see page 6 of price list)</t>
  </si>
  <si>
    <t>Water Separators</t>
  </si>
  <si>
    <r>
      <t xml:space="preserve">20 Series - </t>
    </r>
    <r>
      <rPr>
        <b/>
        <sz val="28"/>
        <rFont val="Arial"/>
        <family val="2"/>
      </rPr>
      <t>20 CFM Maximum Flow Rate</t>
    </r>
    <r>
      <rPr>
        <b/>
        <sz val="36"/>
        <rFont val="Arial"/>
        <family val="2"/>
      </rPr>
      <t xml:space="preserve"> - </t>
    </r>
    <r>
      <rPr>
        <b/>
        <sz val="28"/>
        <rFont val="Arial"/>
        <family val="2"/>
      </rPr>
      <t>1/4" NPT</t>
    </r>
  </si>
  <si>
    <t>Float drain</t>
  </si>
  <si>
    <t>21999-0390</t>
  </si>
  <si>
    <t>Electronic Drain</t>
  </si>
  <si>
    <t>21999-0390-ED</t>
  </si>
  <si>
    <t>Pneumatic Drain</t>
  </si>
  <si>
    <t>21999-0390-MM</t>
  </si>
  <si>
    <r>
      <t xml:space="preserve">50 Series - </t>
    </r>
    <r>
      <rPr>
        <b/>
        <sz val="28"/>
        <rFont val="Arial"/>
        <family val="2"/>
      </rPr>
      <t>50 CFM Maximum Flow Rate</t>
    </r>
    <r>
      <rPr>
        <b/>
        <sz val="36"/>
        <rFont val="Arial"/>
        <family val="2"/>
      </rPr>
      <t xml:space="preserve"> -</t>
    </r>
    <r>
      <rPr>
        <b/>
        <sz val="28"/>
        <rFont val="Arial"/>
        <family val="2"/>
      </rPr>
      <t xml:space="preserve"> 1/2" NPT</t>
    </r>
  </si>
  <si>
    <t xml:space="preserve">Float Drain </t>
  </si>
  <si>
    <t>21999-0131</t>
  </si>
  <si>
    <t xml:space="preserve">Electronic Drain </t>
  </si>
  <si>
    <t>21999-0131-ED</t>
  </si>
  <si>
    <t xml:space="preserve">Pneumatic Drain </t>
  </si>
  <si>
    <t>21999-0131-MM</t>
  </si>
  <si>
    <r>
      <t xml:space="preserve">120 Series - </t>
    </r>
    <r>
      <rPr>
        <b/>
        <sz val="28"/>
        <rFont val="Arial"/>
        <family val="2"/>
      </rPr>
      <t>120 CFM Maximum Flow Rate</t>
    </r>
    <r>
      <rPr>
        <b/>
        <sz val="36"/>
        <rFont val="Arial"/>
        <family val="2"/>
      </rPr>
      <t xml:space="preserve"> - </t>
    </r>
    <r>
      <rPr>
        <b/>
        <sz val="28"/>
        <rFont val="Arial"/>
        <family val="2"/>
      </rPr>
      <t>2 Port Sizes Available</t>
    </r>
  </si>
  <si>
    <r>
      <rPr>
        <sz val="36"/>
        <rFont val="Calibri"/>
        <family val="2"/>
      </rPr>
      <t>¾</t>
    </r>
    <r>
      <rPr>
        <sz val="28"/>
        <rFont val="Arial"/>
        <family val="2"/>
      </rPr>
      <t xml:space="preserve">" NPT Float Drain </t>
    </r>
  </si>
  <si>
    <t>21999-1034</t>
  </si>
  <si>
    <t xml:space="preserve">¾" NPT Electronic Drain </t>
  </si>
  <si>
    <t>21999-1034-ED</t>
  </si>
  <si>
    <t xml:space="preserve">¾" NPT Pneumatic Drain </t>
  </si>
  <si>
    <t>21999-1034-MM</t>
  </si>
  <si>
    <t xml:space="preserve">1" NPT Float Drain </t>
  </si>
  <si>
    <t>21999-0082</t>
  </si>
  <si>
    <t xml:space="preserve">1" NPT Electronic Drain </t>
  </si>
  <si>
    <t>21999-0082-ED</t>
  </si>
  <si>
    <t xml:space="preserve">1" NPT Pneumatic Drain </t>
  </si>
  <si>
    <t>21999-0082-MM</t>
  </si>
  <si>
    <r>
      <t xml:space="preserve">225 Series - </t>
    </r>
    <r>
      <rPr>
        <b/>
        <sz val="28"/>
        <rFont val="Arial"/>
        <family val="2"/>
      </rPr>
      <t>225 CFM Maximum Flow Rate - 1.5" NPT</t>
    </r>
  </si>
  <si>
    <t>21999-1150</t>
  </si>
  <si>
    <t>21999-1150-ED</t>
  </si>
  <si>
    <t>Pneumatic Drain w/ Controller</t>
  </si>
  <si>
    <t>21999-1150-MM</t>
  </si>
  <si>
    <r>
      <t xml:space="preserve">300 Series - </t>
    </r>
    <r>
      <rPr>
        <b/>
        <sz val="28"/>
        <rFont val="Arial"/>
        <family val="2"/>
      </rPr>
      <t>300 CFM Maximum Flow Rate</t>
    </r>
    <r>
      <rPr>
        <b/>
        <sz val="36"/>
        <rFont val="Arial"/>
        <family val="2"/>
      </rPr>
      <t xml:space="preserve"> - </t>
    </r>
    <r>
      <rPr>
        <b/>
        <sz val="28"/>
        <rFont val="Arial"/>
        <family val="2"/>
      </rPr>
      <t>1.5" NPT</t>
    </r>
  </si>
  <si>
    <t>21999-1096</t>
  </si>
  <si>
    <t>21999-1096-ED</t>
  </si>
  <si>
    <t>21999-1096-MM</t>
  </si>
  <si>
    <r>
      <t xml:space="preserve">450 Series - </t>
    </r>
    <r>
      <rPr>
        <b/>
        <sz val="28"/>
        <rFont val="Arial"/>
        <family val="2"/>
      </rPr>
      <t xml:space="preserve"> 450 CFM Maximum Flow Rate</t>
    </r>
    <r>
      <rPr>
        <b/>
        <sz val="36"/>
        <rFont val="Arial"/>
        <family val="2"/>
      </rPr>
      <t xml:space="preserve"> - </t>
    </r>
    <r>
      <rPr>
        <b/>
        <sz val="28"/>
        <rFont val="Arial"/>
        <family val="2"/>
      </rPr>
      <t>2" NPT</t>
    </r>
  </si>
  <si>
    <t>21999-1160</t>
  </si>
  <si>
    <t>21999-1160-ED</t>
  </si>
  <si>
    <t>21999-1160-MM</t>
  </si>
  <si>
    <r>
      <t xml:space="preserve">600 Series - </t>
    </r>
    <r>
      <rPr>
        <b/>
        <sz val="28"/>
        <rFont val="Arial"/>
        <family val="2"/>
      </rPr>
      <t>600 CFM Maximum Flow Rate</t>
    </r>
    <r>
      <rPr>
        <b/>
        <sz val="36"/>
        <rFont val="Arial"/>
        <family val="2"/>
      </rPr>
      <t xml:space="preserve"> - </t>
    </r>
    <r>
      <rPr>
        <b/>
        <sz val="28"/>
        <rFont val="Arial"/>
        <family val="2"/>
      </rPr>
      <t>2" NPT</t>
    </r>
  </si>
  <si>
    <t>21999-1120</t>
  </si>
  <si>
    <t>21999-1120-ED</t>
  </si>
  <si>
    <t>21999-1120-MM</t>
  </si>
  <si>
    <r>
      <t xml:space="preserve">800 Series - </t>
    </r>
    <r>
      <rPr>
        <b/>
        <sz val="28"/>
        <rFont val="Arial"/>
        <family val="2"/>
      </rPr>
      <t>800 CFM Maximum Flow Rate</t>
    </r>
    <r>
      <rPr>
        <b/>
        <sz val="36"/>
        <rFont val="Arial"/>
        <family val="2"/>
      </rPr>
      <t xml:space="preserve"> - </t>
    </r>
    <r>
      <rPr>
        <b/>
        <sz val="28"/>
        <rFont val="Arial"/>
        <family val="2"/>
      </rPr>
      <t>3" NPT</t>
    </r>
  </si>
  <si>
    <t>21999-0960</t>
  </si>
  <si>
    <t>21999-0960-ED</t>
  </si>
  <si>
    <t>21999-0960-MM</t>
  </si>
  <si>
    <t>Oil Coalescing Filters</t>
  </si>
  <si>
    <r>
      <t xml:space="preserve">20 Series - </t>
    </r>
    <r>
      <rPr>
        <b/>
        <sz val="28"/>
        <rFont val="Arial"/>
        <family val="2"/>
      </rPr>
      <t>20 CFM Maximum Flow Rate</t>
    </r>
    <r>
      <rPr>
        <b/>
        <sz val="36"/>
        <rFont val="Arial"/>
        <family val="2"/>
      </rPr>
      <t xml:space="preserve"> -</t>
    </r>
    <r>
      <rPr>
        <b/>
        <sz val="28"/>
        <rFont val="Arial"/>
        <family val="2"/>
      </rPr>
      <t xml:space="preserve"> 1/4" NPT</t>
    </r>
  </si>
  <si>
    <t>21999-0390-Z-FD</t>
  </si>
  <si>
    <t>21999-0390-Z-ED</t>
  </si>
  <si>
    <t>21999-0390-Z-MM</t>
  </si>
  <si>
    <t xml:space="preserve">21999-0131-Z-FD </t>
  </si>
  <si>
    <t xml:space="preserve">21999-0131-Z-ED </t>
  </si>
  <si>
    <t>21999-0131-Z-MM</t>
  </si>
  <si>
    <r>
      <t xml:space="preserve">120 Series - </t>
    </r>
    <r>
      <rPr>
        <b/>
        <sz val="28"/>
        <rFont val="Arial"/>
        <family val="2"/>
      </rPr>
      <t>120 CFM Maximum Flow Rate</t>
    </r>
    <r>
      <rPr>
        <b/>
        <sz val="36"/>
        <rFont val="Arial"/>
        <family val="2"/>
      </rPr>
      <t xml:space="preserve"> -</t>
    </r>
    <r>
      <rPr>
        <b/>
        <sz val="28"/>
        <rFont val="Arial"/>
        <family val="2"/>
      </rPr>
      <t xml:space="preserve"> 2 Port Sizes Available</t>
    </r>
  </si>
  <si>
    <t>21999-1034-Z-FD</t>
  </si>
  <si>
    <t xml:space="preserve">21999-1034-Z-ED </t>
  </si>
  <si>
    <t>21999-1034-Z-MM</t>
  </si>
  <si>
    <t>21999-0082-Z-FD</t>
  </si>
  <si>
    <t xml:space="preserve">21999-0082-Z-ED </t>
  </si>
  <si>
    <t>21999-0082-Z-MM</t>
  </si>
  <si>
    <t>21999-1150-Z-FD</t>
  </si>
  <si>
    <t>21999-1150-Z-ED</t>
  </si>
  <si>
    <t>21999-1150-Z-MM</t>
  </si>
  <si>
    <t>21999-1096-Z-FD</t>
  </si>
  <si>
    <t>21999-1096-Z-ED</t>
  </si>
  <si>
    <t>21999-1096-Z-MM</t>
  </si>
  <si>
    <r>
      <t xml:space="preserve">450 Series - </t>
    </r>
    <r>
      <rPr>
        <b/>
        <sz val="28"/>
        <rFont val="Arial"/>
        <family val="2"/>
      </rPr>
      <t>450 CFM Maximum Flow Rate - 2" NPT</t>
    </r>
  </si>
  <si>
    <t>21999-1160-Z-FD</t>
  </si>
  <si>
    <t>21999-1160-Z-ED</t>
  </si>
  <si>
    <t>21999-1160-Z-MM</t>
  </si>
  <si>
    <t>21999-1120-Z-FD</t>
  </si>
  <si>
    <t>21999-1120-Z-ED</t>
  </si>
  <si>
    <t>21999-1120-Z-MM</t>
  </si>
  <si>
    <t>Float Drain</t>
  </si>
  <si>
    <t>21999-0960-Z-FD</t>
  </si>
  <si>
    <t>21999-0960-Z-ED</t>
  </si>
  <si>
    <t>21999-0960-Z-MM</t>
  </si>
  <si>
    <t>Activated Carbon Filters</t>
  </si>
  <si>
    <t xml:space="preserve">Activated Carbon Filter </t>
  </si>
  <si>
    <t>21999-0390-AC</t>
  </si>
  <si>
    <t xml:space="preserve">21999-0131-AC </t>
  </si>
  <si>
    <r>
      <t xml:space="preserve">120 Series - </t>
    </r>
    <r>
      <rPr>
        <b/>
        <sz val="28"/>
        <rFont val="Arial"/>
        <family val="2"/>
      </rPr>
      <t>120 CFM Maximum Flow Rate</t>
    </r>
    <r>
      <rPr>
        <b/>
        <sz val="36"/>
        <rFont val="Arial"/>
        <family val="2"/>
      </rPr>
      <t xml:space="preserve"> - </t>
    </r>
    <r>
      <rPr>
        <b/>
        <sz val="28"/>
        <rFont val="Arial"/>
        <family val="2"/>
      </rPr>
      <t>2 Port Sizes Avalable</t>
    </r>
  </si>
  <si>
    <t>¾" NPT Activated Carbon Filter</t>
  </si>
  <si>
    <t xml:space="preserve">21999-1034-AC </t>
  </si>
  <si>
    <t>1" NPT Activated Carbon Filter</t>
  </si>
  <si>
    <t xml:space="preserve">21999-0082-AC </t>
  </si>
  <si>
    <t>TSUNAMI FILTRATION PACKAGES</t>
  </si>
  <si>
    <t>(Mounting brackets included with filtration packages)</t>
  </si>
  <si>
    <r>
      <t xml:space="preserve">Filtration Package #1 - </t>
    </r>
    <r>
      <rPr>
        <b/>
        <sz val="28"/>
        <rFont val="Arial"/>
        <family val="2"/>
      </rPr>
      <t>water separator with lubricator (F/L - filter / lubricator)</t>
    </r>
  </si>
  <si>
    <r>
      <t xml:space="preserve">20 Series - </t>
    </r>
    <r>
      <rPr>
        <sz val="26"/>
        <rFont val="Arial"/>
        <family val="2"/>
      </rPr>
      <t>1/4" NPT</t>
    </r>
  </si>
  <si>
    <t>21999-0416</t>
  </si>
  <si>
    <r>
      <t>50 Series -</t>
    </r>
    <r>
      <rPr>
        <sz val="26"/>
        <rFont val="Arial"/>
        <family val="2"/>
      </rPr>
      <t xml:space="preserve"> 1/2" NPT</t>
    </r>
  </si>
  <si>
    <t>21999-0247</t>
  </si>
  <si>
    <t>120 Series - 1" NPT</t>
  </si>
  <si>
    <t>21999-0248</t>
  </si>
  <si>
    <r>
      <t xml:space="preserve">Filtration Package #2 - </t>
    </r>
    <r>
      <rPr>
        <b/>
        <sz val="28"/>
        <rFont val="Arial"/>
        <family val="2"/>
      </rPr>
      <t>water separator with regulator and lubricator (F/R/L - filter /regulator / lubricator)</t>
    </r>
  </si>
  <si>
    <t>21999-0415</t>
  </si>
  <si>
    <t>21999-0249</t>
  </si>
  <si>
    <t>50 Series - 1/2" NPT - (right to left flow direction)</t>
  </si>
  <si>
    <t>21999-0249-R</t>
  </si>
  <si>
    <t>21999-0250</t>
  </si>
  <si>
    <r>
      <t xml:space="preserve">Filtration Package #3 - </t>
    </r>
    <r>
      <rPr>
        <b/>
        <sz val="28"/>
        <rFont val="Arial"/>
        <family val="2"/>
      </rPr>
      <t>water separator and oil coalescing filter (2-stage)</t>
    </r>
  </si>
  <si>
    <t>21999-0424</t>
  </si>
  <si>
    <t>50 Series - 1/2" NPT</t>
  </si>
  <si>
    <t>21999-0251</t>
  </si>
  <si>
    <t>21999-0252</t>
  </si>
  <si>
    <r>
      <t xml:space="preserve">Filtration Package #4 - </t>
    </r>
    <r>
      <rPr>
        <b/>
        <sz val="28"/>
        <rFont val="Arial"/>
        <family val="2"/>
      </rPr>
      <t>water separator and oil coalescing filter with regulator (2-stage w/ regulator)</t>
    </r>
  </si>
  <si>
    <t>21999-0677</t>
  </si>
  <si>
    <t>21999-0253</t>
  </si>
  <si>
    <t>21999-0253-R</t>
  </si>
  <si>
    <t>21999-0254</t>
  </si>
  <si>
    <r>
      <t xml:space="preserve">Filtration Package #5 - </t>
    </r>
    <r>
      <rPr>
        <b/>
        <sz val="28"/>
        <rFont val="Arial"/>
        <family val="2"/>
      </rPr>
      <t>water separator, oil coalescing filter and activated carbon filter (3-stage)</t>
    </r>
  </si>
  <si>
    <t>21999-0421</t>
  </si>
  <si>
    <t>21999-0255</t>
  </si>
  <si>
    <t>21999-0255-R</t>
  </si>
  <si>
    <t>21999-0256</t>
  </si>
  <si>
    <r>
      <t xml:space="preserve">Filtration Package #6 - </t>
    </r>
    <r>
      <rPr>
        <b/>
        <sz val="28"/>
        <rFont val="Arial"/>
        <family val="2"/>
      </rPr>
      <t>water separator, oil coalescing filter, activated carbon filter (3-stage) w/ regulator</t>
    </r>
  </si>
  <si>
    <t>21999-0678</t>
  </si>
  <si>
    <t>20 Series w/ Electronic Drain Valve</t>
  </si>
  <si>
    <t>21999-0457</t>
  </si>
  <si>
    <t>21999-0457-R</t>
  </si>
  <si>
    <t>21999-0257</t>
  </si>
  <si>
    <t>21999-0257-R</t>
  </si>
  <si>
    <t>50 Series w/ Electronic Drain Valve - 1/2" NPT</t>
  </si>
  <si>
    <t>21999-0291</t>
  </si>
  <si>
    <t>21999-0258</t>
  </si>
  <si>
    <r>
      <t xml:space="preserve">Filtration Package #7 - </t>
    </r>
    <r>
      <rPr>
        <b/>
        <sz val="28"/>
        <rFont val="Arial"/>
        <family val="2"/>
      </rPr>
      <t>oil coalescing filter with regulator (F/R - filter / regulator)</t>
    </r>
  </si>
  <si>
    <t>20 Series - 1/4" NPT</t>
  </si>
  <si>
    <t>21999-0969</t>
  </si>
  <si>
    <t>21999-0494</t>
  </si>
  <si>
    <t>21999-0967</t>
  </si>
  <si>
    <r>
      <t xml:space="preserve">Filtration Package #8 - </t>
    </r>
    <r>
      <rPr>
        <b/>
        <sz val="28"/>
        <rFont val="Arial"/>
        <family val="2"/>
      </rPr>
      <t>water separator with regulator (F/R - filter / regulator)</t>
    </r>
  </si>
  <si>
    <t>21999-0414</t>
  </si>
  <si>
    <t>21999-0679</t>
  </si>
  <si>
    <r>
      <t xml:space="preserve">120 Series - </t>
    </r>
    <r>
      <rPr>
        <sz val="26"/>
        <rFont val="Arial"/>
        <family val="2"/>
      </rPr>
      <t>1" NPT</t>
    </r>
  </si>
  <si>
    <t>21999-0968</t>
  </si>
  <si>
    <t>BREATHING AIR SYSTEMS</t>
  </si>
  <si>
    <t>Note:</t>
  </si>
  <si>
    <t>Hoses and hoods must be from the same manufacturer for NIOSH and OSHA compliance!</t>
  </si>
  <si>
    <r>
      <t xml:space="preserve">You </t>
    </r>
    <r>
      <rPr>
        <b/>
        <sz val="36"/>
        <color indexed="10"/>
        <rFont val="Arial"/>
        <family val="2"/>
      </rPr>
      <t>MUST</t>
    </r>
    <r>
      <rPr>
        <sz val="36"/>
        <color indexed="10"/>
        <rFont val="Arial"/>
        <family val="2"/>
      </rPr>
      <t xml:space="preserve"> follow all your state and local OSHA rules and regulations!</t>
    </r>
  </si>
  <si>
    <t>The purchaser has sole responsibility that the purchased system meets their local and state requirements!</t>
  </si>
  <si>
    <t>Breathing Air Systems</t>
  </si>
  <si>
    <r>
      <t xml:space="preserve">Multi-user Breathing Air System - Wall Mount - USA (10ppm) - </t>
    </r>
    <r>
      <rPr>
        <sz val="26"/>
        <rFont val="Arial"/>
        <family val="2"/>
      </rPr>
      <t>1/2" NPT</t>
    </r>
  </si>
  <si>
    <t>21999-0265</t>
  </si>
  <si>
    <t>14 Days</t>
  </si>
  <si>
    <r>
      <t>Single-user Breathing Air System - Wall Mount - USA (10ppm) -</t>
    </r>
    <r>
      <rPr>
        <sz val="26"/>
        <rFont val="Arial"/>
        <family val="2"/>
      </rPr>
      <t xml:space="preserve"> 1/4" NPT</t>
    </r>
  </si>
  <si>
    <t>21999-0980</t>
  </si>
  <si>
    <t>Multi-user Breathing Air Filtration Panel - Wall Mount - Canada (5ppm) - 1/2" NPT</t>
  </si>
  <si>
    <t>21999-0265-CA</t>
  </si>
  <si>
    <t>Single-user Breathing Air Filtration Panel - Wall Mount - Canada (5ppm) - 1/4" NPT</t>
  </si>
  <si>
    <t>21999-0980-CA</t>
  </si>
  <si>
    <t>Breathing air accessories are excluded from normal distributor discounts</t>
  </si>
  <si>
    <t>GFG Accessories</t>
  </si>
  <si>
    <t>Distributor Cost</t>
  </si>
  <si>
    <t>Calibration Kit for CO Monitor - GFG 7735-101</t>
  </si>
  <si>
    <t>21999-0264</t>
  </si>
  <si>
    <r>
      <t xml:space="preserve">CO Monitor for Tsunami Breathing Air Panel </t>
    </r>
    <r>
      <rPr>
        <b/>
        <sz val="28"/>
        <rFont val="Arial"/>
        <family val="2"/>
      </rPr>
      <t xml:space="preserve">- </t>
    </r>
    <r>
      <rPr>
        <sz val="28"/>
        <rFont val="Arial"/>
        <family val="2"/>
      </rPr>
      <t>GFG RAM 744  (10ppm) - USA</t>
    </r>
  </si>
  <si>
    <t>21999-0263</t>
  </si>
  <si>
    <r>
      <t xml:space="preserve">CO Monitor for Tsunami Breathing Air Panel </t>
    </r>
    <r>
      <rPr>
        <b/>
        <sz val="28"/>
        <rFont val="Arial"/>
        <family val="2"/>
      </rPr>
      <t xml:space="preserve">- </t>
    </r>
    <r>
      <rPr>
        <sz val="28"/>
        <rFont val="Arial"/>
        <family val="2"/>
      </rPr>
      <t>GFG RAM 744  (5ppm) - Canada</t>
    </r>
  </si>
  <si>
    <t>21999-0263-CA</t>
  </si>
  <si>
    <t xml:space="preserve">110/120v Wall Pack Adaptor Replacement </t>
  </si>
  <si>
    <t>21999-0267</t>
  </si>
  <si>
    <t>Replacement CO Sensor - RAM 744</t>
  </si>
  <si>
    <t>AUTOMATIC DRAINS</t>
  </si>
  <si>
    <t>Pneumatic Piston Drains</t>
  </si>
  <si>
    <t>Moisture Minder  I  (External Reservoir )</t>
  </si>
  <si>
    <t>152-0000</t>
  </si>
  <si>
    <r>
      <t xml:space="preserve">Moisture Minder Filter Drain - </t>
    </r>
    <r>
      <rPr>
        <sz val="24"/>
        <rFont val="Arial"/>
        <family val="2"/>
      </rPr>
      <t>20 Series Tsunami Filters (requires separate pilot signal,see Drain Minder)</t>
    </r>
  </si>
  <si>
    <t>21999-0792</t>
  </si>
  <si>
    <r>
      <t xml:space="preserve">Moisture Minder Filter Drain - </t>
    </r>
    <r>
      <rPr>
        <sz val="24"/>
        <rFont val="Arial"/>
        <family val="2"/>
      </rPr>
      <t>50 Series Tsunami Filters (requires separate pilot signal,see Drain Minder)</t>
    </r>
  </si>
  <si>
    <t>21999-0795</t>
  </si>
  <si>
    <r>
      <t xml:space="preserve">Moisture Minder Filter Drain - </t>
    </r>
    <r>
      <rPr>
        <sz val="24"/>
        <rFont val="Arial"/>
        <family val="2"/>
      </rPr>
      <t>120/240 Series Tsunami Filters (requires separate pilot signal,see Drain Minder)</t>
    </r>
  </si>
  <si>
    <t>21999-0805</t>
  </si>
  <si>
    <t>Drain Minder II Controller - 110v - sends remote signal to Moisture Minder pneumatic drains and Filter Drains</t>
  </si>
  <si>
    <t>144-0001</t>
  </si>
  <si>
    <t>Drain Minder II Controller - 12v - sends remote signal to Moisture Minder pneumatic drains and Filter Drains</t>
  </si>
  <si>
    <t>144-0001-12</t>
  </si>
  <si>
    <t>Universal Strainer w/ 50 Mesh Screen</t>
  </si>
  <si>
    <t>21999-0300</t>
  </si>
  <si>
    <t>Electronic Drain Valve</t>
  </si>
  <si>
    <t>EDV Timed Solenoid with built in strainer - 115/60Hz AC  200mA</t>
  </si>
  <si>
    <t>21999-0177</t>
  </si>
  <si>
    <t>EDV Timed Solenoid with built in strainer - 220/60Hz AC  100mA</t>
  </si>
  <si>
    <t>21999-0177-230</t>
  </si>
  <si>
    <t>EDV Timed Solenoid with built in strainer - 24v DC - 24W (longer lead time may apply)</t>
  </si>
  <si>
    <t>21999-0177-24</t>
  </si>
  <si>
    <t>EDV Timed Solenoid with built in strainer - 12v DC - 10W (longer lead time may apply)</t>
  </si>
  <si>
    <t>21999-0177-12</t>
  </si>
  <si>
    <t xml:space="preserve">COMPRESSED AIR ACCESSORIES </t>
  </si>
  <si>
    <t>Air Monitoring Equipment</t>
  </si>
  <si>
    <t>Tsunami Air Prep Kit - combines the TASK kit and CFM Kit</t>
  </si>
  <si>
    <t>21999-0938</t>
  </si>
  <si>
    <t>Tsunami Air Survey Kit - measures RH%, air temp and dew point</t>
  </si>
  <si>
    <t>21999-0440</t>
  </si>
  <si>
    <t xml:space="preserve">Tsunami CFM Test Kit </t>
  </si>
  <si>
    <t>21999-0447</t>
  </si>
  <si>
    <r>
      <t xml:space="preserve">Portable Demonstration Package - </t>
    </r>
    <r>
      <rPr>
        <sz val="24"/>
        <rFont val="Arial"/>
        <family val="2"/>
      </rPr>
      <t>includes Pure-5T dryer, Air Survey Kit, Ultra-flo hose, and High-Flow Couplers</t>
    </r>
  </si>
  <si>
    <t>21999-1045</t>
  </si>
  <si>
    <r>
      <t xml:space="preserve">Ultra-flo Spray Hose - </t>
    </r>
    <r>
      <rPr>
        <b/>
        <sz val="28"/>
        <rFont val="Arial"/>
        <family val="2"/>
      </rPr>
      <t>sold individually</t>
    </r>
  </si>
  <si>
    <t xml:space="preserve">  5'  Ultra-Flo Spray Hose - work line replacement  </t>
  </si>
  <si>
    <t>21999-0495</t>
  </si>
  <si>
    <t xml:space="preserve">35'  Ultra-Flo Spray Hose </t>
  </si>
  <si>
    <t>21999-0449</t>
  </si>
  <si>
    <t xml:space="preserve">50'  Ultra-Flo Spray Hose  </t>
  </si>
  <si>
    <t>21999-0450</t>
  </si>
  <si>
    <r>
      <t xml:space="preserve">Ultra-flo Spray Hose - </t>
    </r>
    <r>
      <rPr>
        <b/>
        <sz val="28"/>
        <rFont val="Arial"/>
        <family val="2"/>
      </rPr>
      <t>sold in packs</t>
    </r>
  </si>
  <si>
    <t xml:space="preserve">35' Ultra-Flo Spray Hose - 10 pack </t>
  </si>
  <si>
    <t>21999-0783</t>
  </si>
  <si>
    <t xml:space="preserve">50' Ultra-Flo Spray Hose -  5 pack </t>
  </si>
  <si>
    <t>21999-0784</t>
  </si>
  <si>
    <r>
      <t xml:space="preserve">Couplers - </t>
    </r>
    <r>
      <rPr>
        <b/>
        <sz val="28"/>
        <rFont val="Arial"/>
        <family val="2"/>
      </rPr>
      <t>sold in 10 packs</t>
    </r>
  </si>
  <si>
    <t>High Flow Hose Coupler - 1/4" NPT Female Thread</t>
  </si>
  <si>
    <t>21999-0831</t>
  </si>
  <si>
    <t>High Flow Hose Coupler - 1/4" NPT Male Thread</t>
  </si>
  <si>
    <t>21999-0832</t>
  </si>
  <si>
    <r>
      <t xml:space="preserve">Plugs - </t>
    </r>
    <r>
      <rPr>
        <b/>
        <sz val="28"/>
        <rFont val="Arial"/>
        <family val="2"/>
      </rPr>
      <t>sold in 10 packs</t>
    </r>
  </si>
  <si>
    <t>High Flow Hose Plug - 1/4" NPT Female Thread</t>
  </si>
  <si>
    <t>21999-0833</t>
  </si>
  <si>
    <t>High Flow Hose Plug - 1/4" NPT Male Thread</t>
  </si>
  <si>
    <t>21999-0834</t>
  </si>
  <si>
    <r>
      <t xml:space="preserve">Blow Gun - </t>
    </r>
    <r>
      <rPr>
        <b/>
        <sz val="28"/>
        <rFont val="Arial"/>
        <family val="2"/>
      </rPr>
      <t>sold in 10 packs</t>
    </r>
  </si>
  <si>
    <t>Nylon Tip OSHA Compliant Blow Gun</t>
  </si>
  <si>
    <t>21999-0835</t>
  </si>
  <si>
    <t>Utility Station</t>
  </si>
  <si>
    <t xml:space="preserve">Utility Station - 110/120v AC - 20 amp </t>
  </si>
  <si>
    <t>21999-0081</t>
  </si>
  <si>
    <t>Regulators</t>
  </si>
  <si>
    <t>Pressure Regulator with Gauge  -  ¼" NPT - 25 SCFM</t>
  </si>
  <si>
    <t>21999-0870</t>
  </si>
  <si>
    <t>Pressure Regulator with Gauge  -  ½" NPT - 89 SCFM</t>
  </si>
  <si>
    <t>21999-0871</t>
  </si>
  <si>
    <t xml:space="preserve">Pressure Regulator with Gauge  -   1" NPT - 160 SCFM </t>
  </si>
  <si>
    <t>21999-0872</t>
  </si>
  <si>
    <t>Lubricators</t>
  </si>
  <si>
    <t>Lubricator -  ¼" NPT  -  50 mL Reservoir - 25 SCFM</t>
  </si>
  <si>
    <t>21999-0298</t>
  </si>
  <si>
    <t>Lubricator -  ½" NPT  - 150 mL Reservoir - 153 SCFM</t>
  </si>
  <si>
    <t>21999-0195</t>
  </si>
  <si>
    <t xml:space="preserve">Lubricator -   1" NPT  - 380 mL Reservoir - 565 SCFM </t>
  </si>
  <si>
    <t>21999-0196</t>
  </si>
  <si>
    <t xml:space="preserve">Lubricator Assembly - 1" NPT - 1088 mL Reservoir - 565 SCFM </t>
  </si>
  <si>
    <t>21999-0361</t>
  </si>
  <si>
    <t>Lubricator Kit Sprayfoam</t>
  </si>
  <si>
    <t>21999-1200</t>
  </si>
  <si>
    <t>Accessories</t>
  </si>
  <si>
    <t xml:space="preserve">Pressure Gage - (0-200 PSI) - fits  ⅛" back mount - ¼" NPT &amp; ½" NPT Regulators </t>
  </si>
  <si>
    <t>21999-0943</t>
  </si>
  <si>
    <t>Pressure Gage - (0-200 PSI) - fits  ¼" back mount - 1" NPT Regulators</t>
  </si>
  <si>
    <t>21999-0946</t>
  </si>
  <si>
    <t>Filter-Regulator-Lubricator  -  ¼" NPT - 25 SCFM (F/R/L)</t>
  </si>
  <si>
    <t>Regulator Rebuild Kit 50 Series</t>
  </si>
  <si>
    <t>21999-0874</t>
  </si>
  <si>
    <t>SERVICE PARTS</t>
  </si>
  <si>
    <t>Regenerative Dryers</t>
  </si>
  <si>
    <t>Regenerative Dryer Maintenance Parts</t>
  </si>
  <si>
    <t>Piston Replacement Kit for Tsunami Regenerative Dryers</t>
  </si>
  <si>
    <t>21999-0707</t>
  </si>
  <si>
    <t>Dryer Piston O-Ring Service Kit - 12 Pistons</t>
  </si>
  <si>
    <t>21999-1149</t>
  </si>
  <si>
    <t>Tower Replacement - Pure-1, 3, 5 Dryers Only</t>
  </si>
  <si>
    <t>21999-0976</t>
  </si>
  <si>
    <t>21999-0976-BK</t>
  </si>
  <si>
    <t>Tower Replacement - Pure-7, 10 and Ultra Series Dryers - purple</t>
  </si>
  <si>
    <t>21999-0349</t>
  </si>
  <si>
    <t>Tower Replacement - Pure-7, 10 and Ultra Series Dryers - black</t>
  </si>
  <si>
    <t>21999-0349-BK</t>
  </si>
  <si>
    <t>PLC for 10Hp Tsunami Regenerative Dryer</t>
  </si>
  <si>
    <t>21999-0672-10</t>
  </si>
  <si>
    <t>PLC for Tsunami Regenerative Dryer (15HP or larger)</t>
  </si>
  <si>
    <t>21999-0672</t>
  </si>
  <si>
    <t>PLC, Rail Dryer Controller, 4 MM Pneumatic Drains, 120VAC</t>
  </si>
  <si>
    <t>21999-1139</t>
  </si>
  <si>
    <t>PLC, Rail Dryer Controller, 4 MM Pneumatic Drains, 24VDC</t>
  </si>
  <si>
    <t>21999-1141</t>
  </si>
  <si>
    <t>Custom Dryer PLC  - no drains</t>
  </si>
  <si>
    <t>21999-0672-BK</t>
  </si>
  <si>
    <t>Pneumatic Timer Dryer Control - two outputs</t>
  </si>
  <si>
    <t>21999-0951</t>
  </si>
  <si>
    <t>PLC Power Supply for Tsunami Regenerative Dryer</t>
  </si>
  <si>
    <t>21999-0714</t>
  </si>
  <si>
    <t>PLC Power Supply for Global Tsunami Regenerative Dryer</t>
  </si>
  <si>
    <t>21999-0714-G</t>
  </si>
  <si>
    <t>PLC Direct Current (DC) Power Cord; 6' 18 AWG Flying Leads, Barrel Connector</t>
  </si>
  <si>
    <t>21999-1133</t>
  </si>
  <si>
    <t>Timer Valve Assembly for 110v Dryer</t>
  </si>
  <si>
    <t>21999-0941</t>
  </si>
  <si>
    <t>Air Valve Replacement</t>
  </si>
  <si>
    <t>21999-0797</t>
  </si>
  <si>
    <t>Air Valve Replacement - 12v</t>
  </si>
  <si>
    <t>21999-0797-12</t>
  </si>
  <si>
    <t xml:space="preserve">12v DC Timer / Coil Assembly </t>
  </si>
  <si>
    <t>21999-0504</t>
  </si>
  <si>
    <t xml:space="preserve">24v DC Timer / Coil Assembly </t>
  </si>
  <si>
    <t>21999-1012-24</t>
  </si>
  <si>
    <t>110v AC Timer / Coil Assembly</t>
  </si>
  <si>
    <t>610928-01</t>
  </si>
  <si>
    <t>220/230v AC Timer / Coil Assembly</t>
  </si>
  <si>
    <t>610934-01</t>
  </si>
  <si>
    <t>Tower Mounting Stud / Dryer Regeneration Valve (.015 orifice) - Pure-7, 10 and Ultra Series Dryers</t>
  </si>
  <si>
    <t>21999-0650-15</t>
  </si>
  <si>
    <t>Tower Mounting Stud / Dryer Regeneration Valve (.024 orifice) - Pure-7, 10 and Ultra Series Dryer</t>
  </si>
  <si>
    <t>21999-0650-24</t>
  </si>
  <si>
    <t>Tower Mounting Stud / Dryer Regeneration Valve (.030 orifice) - Pure-7, 10 and Ultra Series Dryer</t>
  </si>
  <si>
    <t>21999-0650-30</t>
  </si>
  <si>
    <t>Tower Mounting Stud / Dryer Regeneration Valve (.045 orifice) - Pure-7, 10 and Ultra Series Dryer</t>
  </si>
  <si>
    <t>21999-0650-45</t>
  </si>
  <si>
    <t>Tower Mounting Stud / Dryer Regeneration Valve (.060 orifice) - Pure-7, 10 and Ultra Series Dryer</t>
  </si>
  <si>
    <t>21999-0650-60</t>
  </si>
  <si>
    <t>Tower Mounting Stud / Dryer Regeneration Valve (.080 orifice) - Pure-7, 10 and Ultra Series Dryer</t>
  </si>
  <si>
    <t>21999-0650-80</t>
  </si>
  <si>
    <t>Tower Mounting Stud / Dryer Regeneration Valve (.090 orifice) - Pure-7, 10 and Ultra Series Dryer</t>
  </si>
  <si>
    <t>21999-0650-90</t>
  </si>
  <si>
    <t>Tower Mounting Stud / Dryer Regeneration Valve (.012 orifice) - Pure-1, 3, 5 Dryers Only</t>
  </si>
  <si>
    <t>21999-1108-12</t>
  </si>
  <si>
    <t>Tower Mounting Stud / Dryer Regeneration Valve (.015 orifice) - Pure-1, 3, 5 Dryers Only</t>
  </si>
  <si>
    <t>21999-1108-15</t>
  </si>
  <si>
    <t>Tower Mounting Stud / Dryer Regeneration Valve (.018 orifice) - Pure-1, 3, 5 Dryers Only</t>
  </si>
  <si>
    <t>21999-1108-18</t>
  </si>
  <si>
    <t>Tower Mounting Stud / Dryer Regeneration Valve (.030 orifice) - Pure-1, 3, 5 Dryers Only</t>
  </si>
  <si>
    <t>21999-1108-30</t>
  </si>
  <si>
    <t>Muffler Replacement - Pure-1, 3, 5, Only</t>
  </si>
  <si>
    <t>21999-1157</t>
  </si>
  <si>
    <t>Muffler Replacement - Pure-7, 10 and Ultra Series Dryers</t>
  </si>
  <si>
    <t>21999-0700</t>
  </si>
  <si>
    <t>Muffler Core Replacement (10pc Minimum Order Quantity - Pure-7, 10 &amp; Ultra Dryers Only)</t>
  </si>
  <si>
    <t>21999-1046</t>
  </si>
  <si>
    <t>Single Tower Dryer Heater 120 VAC - Pure-10 &amp; Larger</t>
  </si>
  <si>
    <t>21999-1165</t>
  </si>
  <si>
    <t>Tsunami Dryer Heater 12v DC, 120W (requires 1 heater per 2 towers) - Pure-10 and Ultra Dryers</t>
  </si>
  <si>
    <t>21999-0890</t>
  </si>
  <si>
    <t>Tsunami Dryer Heater 24v DC, 120W (requires 1 heater per 2 towers) - Pure-10 and Ultra Dryers</t>
  </si>
  <si>
    <t>21999-0937</t>
  </si>
  <si>
    <t>Energy Saver Kit (Ultra dryer accessory only)</t>
  </si>
  <si>
    <t>21999-0712</t>
  </si>
  <si>
    <t>Modular Dryer Subassembly Replacement - Ultra / Pure-10-20-30</t>
  </si>
  <si>
    <t>21999-1038</t>
  </si>
  <si>
    <t>Filter Assembly - Tsunami Ultra Regenerative Dryer</t>
  </si>
  <si>
    <t>21999-0529</t>
  </si>
  <si>
    <t>Upgrade Kit; Pure-5 to Pure-5T</t>
  </si>
  <si>
    <t>21999-1135</t>
  </si>
  <si>
    <t>CORE Series Desiccant Air Dryer</t>
  </si>
  <si>
    <t>Desiccant Cartridge Replacement</t>
  </si>
  <si>
    <t>21999-1230</t>
  </si>
  <si>
    <t>Moisture Indicator for CORE Dryer - Replace Annually</t>
  </si>
  <si>
    <t>21999-1146</t>
  </si>
  <si>
    <t xml:space="preserve">CORE Series Dryer End Cap </t>
  </si>
  <si>
    <t>21999-1124</t>
  </si>
  <si>
    <t>CORE Outer Tube Replacement</t>
  </si>
  <si>
    <t>21999-1077-PL</t>
  </si>
  <si>
    <t xml:space="preserve">Head Quad Ring Replacement </t>
  </si>
  <si>
    <t>Q215-5716</t>
  </si>
  <si>
    <t>Filters - Drains</t>
  </si>
  <si>
    <t>Filter Accessories</t>
  </si>
  <si>
    <t>Drain Tube Kit - 10 pack</t>
  </si>
  <si>
    <t>21999-0201</t>
  </si>
  <si>
    <t>Mounting Bracket - 20 Series</t>
  </si>
  <si>
    <t>21999-0867</t>
  </si>
  <si>
    <t>Mounting Bracket - 50 &amp; 120 Series</t>
  </si>
  <si>
    <t>21999-0144</t>
  </si>
  <si>
    <t>Mounting Bracket - 225 / 300 / 450 / 600 Series</t>
  </si>
  <si>
    <t>21999-1126</t>
  </si>
  <si>
    <t>Outer Tube Replacement</t>
  </si>
  <si>
    <t>20 Series</t>
  </si>
  <si>
    <t>21999-0386</t>
  </si>
  <si>
    <t>50 Series</t>
  </si>
  <si>
    <t>21999-0125</t>
  </si>
  <si>
    <t>120 / 240 Series</t>
  </si>
  <si>
    <t>21999-0078</t>
  </si>
  <si>
    <t xml:space="preserve">225 / 300 Series </t>
  </si>
  <si>
    <t xml:space="preserve">450 / 600 Series </t>
  </si>
  <si>
    <t>21999-1087-PL</t>
  </si>
  <si>
    <t xml:space="preserve">800 Series </t>
  </si>
  <si>
    <t>21999-0962-PL</t>
  </si>
  <si>
    <t>Bottom Cap Replacement</t>
  </si>
  <si>
    <t>21999-0388</t>
  </si>
  <si>
    <t>21999-0127</t>
  </si>
  <si>
    <t>21999-0182</t>
  </si>
  <si>
    <t>225 Series</t>
  </si>
  <si>
    <t>21999-1148</t>
  </si>
  <si>
    <t>300 Series</t>
  </si>
  <si>
    <t>21999-1078</t>
  </si>
  <si>
    <t>450 Series</t>
  </si>
  <si>
    <t>21999-1158</t>
  </si>
  <si>
    <t>600 Series</t>
  </si>
  <si>
    <t>21999-1088</t>
  </si>
  <si>
    <t>800 Series</t>
  </si>
  <si>
    <t>21999-0961</t>
  </si>
  <si>
    <t>Heaters Wraps</t>
  </si>
  <si>
    <t>Heater Wrap - 20 Series &amp; 50 Series Tsunami Filters - 110/120v AC, 100W</t>
  </si>
  <si>
    <t>163-0644</t>
  </si>
  <si>
    <t>Heater Wrap - 20 Series &amp; 50 Series Tsunami Filters - 12v DC, 75W</t>
  </si>
  <si>
    <t>163-0648</t>
  </si>
  <si>
    <t>Heater Wrap - 20 Series &amp; 50 Series Tsunami Filters - 24v DC, 100W</t>
  </si>
  <si>
    <t>163-0646</t>
  </si>
  <si>
    <t>Heater Wrap - 120 / 240 Series Tsunami Filters - 110/120v AC, 150W (240 Series requires two wraps)</t>
  </si>
  <si>
    <t>163-0649</t>
  </si>
  <si>
    <t>Heater Wrap - 120 / 240 Series Tsunami Filters - 12v DC, 50W (240 Series requires two wraps)</t>
  </si>
  <si>
    <t>163-0651</t>
  </si>
  <si>
    <t>Heater Wrap - 120 / 240 Series Tsunami Filters - 24v DC, 120W (240 Series requires two wraps)</t>
  </si>
  <si>
    <t>163-0650</t>
  </si>
  <si>
    <t>Heater Wrap - 800 Series Tsunami Filters - 120v DC, 150W</t>
  </si>
  <si>
    <t>163-0656</t>
  </si>
  <si>
    <t>Drain Replacement Parts and Accessories</t>
  </si>
  <si>
    <t>Float Drain Pack - includes 3 floats with bottom cap o-rings</t>
  </si>
  <si>
    <t>21999-0868</t>
  </si>
  <si>
    <t>Basic Drain Install Kit - Electronic Drains</t>
  </si>
  <si>
    <t>21999-0316</t>
  </si>
  <si>
    <t>Pneumatic Drain Install Kit - Pneumatic Drains</t>
  </si>
  <si>
    <t>21999-0317</t>
  </si>
  <si>
    <t>Drain Mounting Bracket</t>
  </si>
  <si>
    <t>21999-0326</t>
  </si>
  <si>
    <r>
      <t xml:space="preserve">Water Separator Service Kits - </t>
    </r>
    <r>
      <rPr>
        <b/>
        <sz val="28"/>
        <rFont val="Arial"/>
        <family val="2"/>
      </rPr>
      <t>includes SS element, inner tube, baffle, adapter, o-rings, lock nut</t>
    </r>
  </si>
  <si>
    <t>20 Series Water Separator Service Kit</t>
  </si>
  <si>
    <t>21999-0846</t>
  </si>
  <si>
    <t>50 Series Water Separator Service Kit</t>
  </si>
  <si>
    <t>21999-0227</t>
  </si>
  <si>
    <t>120 / 240 Series Water Separator Service Kit  (240 Series requires 2 kits)</t>
  </si>
  <si>
    <t>21999-0228</t>
  </si>
  <si>
    <t xml:space="preserve">225 / 300 Series Water Separator Service Kit </t>
  </si>
  <si>
    <t>21999-1098</t>
  </si>
  <si>
    <t xml:space="preserve">450 / 600 Series Water Separator Service Kit </t>
  </si>
  <si>
    <t>21999-1121</t>
  </si>
  <si>
    <t xml:space="preserve">800 Series Water Separator Service Kit </t>
  </si>
  <si>
    <t>21999-1005</t>
  </si>
  <si>
    <r>
      <t xml:space="preserve">Oil Coalescing Filter Service Kits - </t>
    </r>
    <r>
      <rPr>
        <b/>
        <sz val="28"/>
        <rFont val="Arial"/>
        <family val="2"/>
      </rPr>
      <t>includes coalescing element, baffle, adapter, o-rings, lock nut</t>
    </r>
  </si>
  <si>
    <r>
      <t xml:space="preserve">20 Series Oil Coalescing Filter Service Kit </t>
    </r>
    <r>
      <rPr>
        <sz val="26"/>
        <rFont val="Arial"/>
        <family val="2"/>
      </rPr>
      <t xml:space="preserve"> (Pure-1, 3, 5 Regenerative Dryers)</t>
    </r>
  </si>
  <si>
    <t>21999-0394</t>
  </si>
  <si>
    <r>
      <t xml:space="preserve">50 / 120 / 240 Series Oil Coalescing Filter Service Kit </t>
    </r>
    <r>
      <rPr>
        <sz val="24"/>
        <rFont val="Arial"/>
        <family val="2"/>
      </rPr>
      <t>(Pure-7, 10 Regenerative Dryers) (240 Series requires 2 kits)</t>
    </r>
  </si>
  <si>
    <t>21999-0202</t>
  </si>
  <si>
    <t xml:space="preserve">Ultra Regenerative Dryer Oil Coalescing Filter Service Kit </t>
  </si>
  <si>
    <t>21999-0202-Z-SP</t>
  </si>
  <si>
    <t>225 / 300 Series Oil Coalescing Filter Service Kit</t>
  </si>
  <si>
    <t>21999-1099</t>
  </si>
  <si>
    <t>450 / 600 Series Oil Coalescing Filter Service Kit</t>
  </si>
  <si>
    <t>21999-1122</t>
  </si>
  <si>
    <t>800 Series Oil Coalescing Filter Service Kit</t>
  </si>
  <si>
    <t>21999-1069</t>
  </si>
  <si>
    <r>
      <t xml:space="preserve">Oil Coalescing Replacement Element Packs - </t>
    </r>
    <r>
      <rPr>
        <b/>
        <sz val="28"/>
        <rFont val="Arial"/>
        <family val="2"/>
      </rPr>
      <t>5 elements each</t>
    </r>
  </si>
  <si>
    <r>
      <t xml:space="preserve">20 Series Oil Coalescing Element </t>
    </r>
    <r>
      <rPr>
        <sz val="26"/>
        <rFont val="Arial"/>
        <family val="2"/>
      </rPr>
      <t>(Pure-1, 3, 5 Regenerative Dryers)</t>
    </r>
  </si>
  <si>
    <t>21999-0823</t>
  </si>
  <si>
    <r>
      <t>50 / 120 / 240 Oil Coalescing Element</t>
    </r>
    <r>
      <rPr>
        <sz val="26"/>
        <rFont val="Arial"/>
        <family val="2"/>
      </rPr>
      <t xml:space="preserve"> (Pure-7, 10 Regenerative Dryers) (240 Series requires 2 kits)</t>
    </r>
  </si>
  <si>
    <t>21999-0825</t>
  </si>
  <si>
    <t>Ultra Regenerative Dryer Oil Coalescing Element</t>
  </si>
  <si>
    <t>21999-0828</t>
  </si>
  <si>
    <r>
      <t xml:space="preserve">Activated Carbon Filter Service Kits - </t>
    </r>
    <r>
      <rPr>
        <b/>
        <sz val="28"/>
        <rFont val="Arial"/>
        <family val="2"/>
      </rPr>
      <t>includes carbon element, baffle, adapter, o-rings, lock nut</t>
    </r>
  </si>
  <si>
    <t>20 Series Activated Carbon Filter Service Kit</t>
  </si>
  <si>
    <t>21999-0395</t>
  </si>
  <si>
    <t>50 Series Activated Carbon Filter Service Kit</t>
  </si>
  <si>
    <t>21999-0200</t>
  </si>
  <si>
    <t xml:space="preserve">120 Series Activated Carbon Filter Service Kit </t>
  </si>
  <si>
    <t>21999-1072</t>
  </si>
  <si>
    <r>
      <t xml:space="preserve">Activated Carbon Replacement Element Packs - </t>
    </r>
    <r>
      <rPr>
        <b/>
        <sz val="28"/>
        <rFont val="Arial"/>
        <family val="2"/>
      </rPr>
      <t>5 elements each</t>
    </r>
  </si>
  <si>
    <t>20 Series Activated Carbon Element</t>
  </si>
  <si>
    <t>21999-0824</t>
  </si>
  <si>
    <t>50 Series Activated Carbon Element</t>
  </si>
  <si>
    <t>21999-0826</t>
  </si>
  <si>
    <r>
      <t xml:space="preserve">Annual Maintenance Kits for 3-Stage Filter Packages  - </t>
    </r>
    <r>
      <rPr>
        <b/>
        <sz val="28"/>
        <rFont val="Arial"/>
        <family val="2"/>
      </rPr>
      <t>contains 2 six month replacement element services along with o-rings</t>
    </r>
  </si>
  <si>
    <r>
      <t>20 Series 3-Stage Annual Maintenance Kit -</t>
    </r>
    <r>
      <rPr>
        <sz val="26"/>
        <rFont val="Arial"/>
        <family val="2"/>
      </rPr>
      <t xml:space="preserve"> </t>
    </r>
    <r>
      <rPr>
        <sz val="24"/>
        <rFont val="Arial"/>
        <family val="2"/>
      </rPr>
      <t>includes Coalescing and Activated Carbon Elements (2 each) with O-rings</t>
    </r>
  </si>
  <si>
    <t>21999-0818</t>
  </si>
  <si>
    <r>
      <t xml:space="preserve">50 Series 3-Stage Annual Maintenance Kit - </t>
    </r>
    <r>
      <rPr>
        <sz val="24"/>
        <rFont val="Arial"/>
        <family val="2"/>
      </rPr>
      <t>includes Coalescing and Activated Carbon Elements (2 each) with O-rings</t>
    </r>
  </si>
  <si>
    <t>21999-0819</t>
  </si>
  <si>
    <r>
      <t xml:space="preserve">120 Series 3-Stage Annual Maintenance Kit - </t>
    </r>
    <r>
      <rPr>
        <sz val="24"/>
        <rFont val="Arial"/>
        <family val="2"/>
      </rPr>
      <t>includes Coalescing and Activated Carbon Elements (2 each) with O-rings</t>
    </r>
  </si>
  <si>
    <t>21999-1110</t>
  </si>
  <si>
    <t>Condensation Collection Kit</t>
  </si>
  <si>
    <t>21999-0821</t>
  </si>
  <si>
    <t>LITERATURE</t>
  </si>
  <si>
    <t>Tsunami Product Catalog</t>
  </si>
  <si>
    <t>TS-2026</t>
  </si>
  <si>
    <t>Tsunami PBE Brochure</t>
  </si>
  <si>
    <t>TS-2027</t>
  </si>
  <si>
    <t>Breathing Air Packages Sales Sheet</t>
  </si>
  <si>
    <t>TS-2028</t>
  </si>
  <si>
    <t>Precision Equipment Filtration</t>
  </si>
  <si>
    <t>TS-2030</t>
  </si>
  <si>
    <t>True Cost of a Drying System</t>
  </si>
  <si>
    <t>TS-2031</t>
  </si>
  <si>
    <t>Ultra Series Dryers Sales Sheet</t>
  </si>
  <si>
    <t>TS-2032</t>
  </si>
  <si>
    <t>Spray Foam Air Dryers &amp; Filters</t>
  </si>
  <si>
    <t>TS-2037</t>
  </si>
  <si>
    <t>Pure Series Dryers Sales Sheet</t>
  </si>
  <si>
    <t>TS-2039</t>
  </si>
  <si>
    <t>Dust Collector Dryer Brochure</t>
  </si>
  <si>
    <t>TS-2041</t>
  </si>
  <si>
    <t>CORE Series Desiccant Air Dryer Brochure</t>
  </si>
  <si>
    <t>TS-2049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</si>
</sst>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42"/>
      <name val="Arial"/>
      <family val="2"/>
    </font>
    <font>
      <b/>
      <sz val="22"/>
      <name val="Arial"/>
      <family val="2"/>
    </font>
    <font>
      <b/>
      <sz val="72"/>
      <name val="Arial"/>
      <family val="2"/>
    </font>
    <font>
      <b/>
      <sz val="36"/>
      <name val="Arial"/>
      <family val="2"/>
    </font>
    <font>
      <b/>
      <sz val="28"/>
      <name val="Arial"/>
      <family val="2"/>
    </font>
    <font>
      <b/>
      <sz val="24"/>
      <name val="Arial"/>
      <family val="2"/>
    </font>
    <font>
      <b/>
      <u/>
      <sz val="42"/>
      <name val="Arial"/>
      <family val="2"/>
    </font>
    <font>
      <b/>
      <sz val="22"/>
      <color rgb="FFFF0000"/>
      <name val="Arial"/>
      <family val="2"/>
    </font>
    <font>
      <sz val="22"/>
      <name val="Arial"/>
      <family val="2"/>
    </font>
    <font>
      <sz val="28"/>
      <color indexed="9"/>
      <name val="Arial"/>
      <family val="2"/>
    </font>
    <font>
      <sz val="28"/>
      <name val="Arial"/>
      <family val="2"/>
    </font>
    <font>
      <sz val="42"/>
      <color indexed="9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b/>
      <u/>
      <sz val="26"/>
      <name val="Arial"/>
      <family val="2"/>
    </font>
    <font>
      <sz val="24"/>
      <name val="Arial"/>
      <family val="2"/>
    </font>
    <font>
      <sz val="28"/>
      <color rgb="FF000000"/>
      <name val="Arial"/>
      <family val="2"/>
    </font>
    <font>
      <b/>
      <u/>
      <sz val="36"/>
      <name val="Arial"/>
      <family val="2"/>
    </font>
    <font>
      <sz val="36"/>
      <name val="Calibri"/>
      <family val="2"/>
    </font>
    <font>
      <sz val="26"/>
      <name val="Arial"/>
      <family val="2"/>
    </font>
    <font>
      <b/>
      <sz val="42"/>
      <name val="Arial"/>
      <family val="2"/>
    </font>
    <font>
      <b/>
      <sz val="36"/>
      <color indexed="10"/>
      <name val="Arial"/>
      <family val="2"/>
    </font>
    <font>
      <sz val="36"/>
      <color indexed="10"/>
      <name val="Arial"/>
      <family val="2"/>
    </font>
    <font>
      <sz val="26"/>
      <color indexed="10"/>
      <name val="Arial"/>
      <family val="2"/>
    </font>
    <font>
      <sz val="28"/>
      <color indexed="10"/>
      <name val="Arial"/>
      <family val="2"/>
    </font>
    <font>
      <b/>
      <sz val="28"/>
      <color indexed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 applyNumberFormat="0"/>
  </cellStyleXfs>
  <cellXfs count="104">
    <xf numFmtId="0" fontId="0" fillId="0" borderId="0" xfId="0"/>
    <xf numFmtId="0" fontId="2" fillId="0" borderId="0" xfId="2" applyFont="1"/>
    <xf numFmtId="0" fontId="1" fillId="0" borderId="0" xfId="2"/>
    <xf numFmtId="44" fontId="6" fillId="0" borderId="0" xfId="1" applyFont="1" applyFill="1" applyAlignment="1">
      <alignment horizontal="right"/>
    </xf>
    <xf numFmtId="0" fontId="6" fillId="0" borderId="0" xfId="1" applyNumberFormat="1" applyFont="1" applyFill="1" applyAlignment="1">
      <alignment horizontal="right"/>
    </xf>
    <xf numFmtId="0" fontId="6" fillId="0" borderId="0" xfId="2" applyFont="1" applyAlignment="1">
      <alignment horizontal="center" vertical="top"/>
    </xf>
    <xf numFmtId="4" fontId="6" fillId="0" borderId="0" xfId="2" applyNumberFormat="1" applyFont="1" applyAlignment="1">
      <alignment horizontal="left"/>
    </xf>
    <xf numFmtId="44" fontId="6" fillId="0" borderId="0" xfId="1" applyFont="1" applyFill="1" applyAlignment="1">
      <alignment horizontal="center"/>
    </xf>
    <xf numFmtId="0" fontId="6" fillId="0" borderId="0" xfId="1" applyNumberFormat="1" applyFont="1" applyFill="1" applyAlignment="1">
      <alignment horizontal="center"/>
    </xf>
    <xf numFmtId="0" fontId="7" fillId="0" borderId="0" xfId="2" applyFont="1" applyAlignment="1">
      <alignment horizontal="center" vertical="top"/>
    </xf>
    <xf numFmtId="0" fontId="8" fillId="0" borderId="0" xfId="2" applyFont="1"/>
    <xf numFmtId="0" fontId="8" fillId="0" borderId="0" xfId="2" applyFont="1" applyAlignment="1">
      <alignment horizontal="left"/>
    </xf>
    <xf numFmtId="44" fontId="9" fillId="0" borderId="0" xfId="2" applyNumberFormat="1" applyFont="1" applyAlignment="1">
      <alignment horizontal="right"/>
    </xf>
    <xf numFmtId="2" fontId="6" fillId="2" borderId="1" xfId="2" applyNumberFormat="1" applyFont="1" applyFill="1" applyBorder="1" applyAlignment="1" applyProtection="1">
      <alignment horizontal="center"/>
      <protection locked="0"/>
    </xf>
    <xf numFmtId="0" fontId="8" fillId="0" borderId="0" xfId="2" applyNumberFormat="1" applyFont="1" applyAlignment="1">
      <alignment horizontal="right"/>
    </xf>
    <xf numFmtId="0" fontId="11" fillId="0" borderId="0" xfId="2" applyFont="1"/>
    <xf numFmtId="0" fontId="12" fillId="0" borderId="0" xfId="2" applyFont="1"/>
    <xf numFmtId="44" fontId="12" fillId="0" borderId="0" xfId="2" applyNumberFormat="1" applyFont="1" applyAlignment="1">
      <alignment horizontal="right"/>
    </xf>
    <xf numFmtId="0" fontId="12" fillId="0" borderId="0" xfId="2" applyFont="1" applyAlignment="1">
      <alignment horizontal="right"/>
    </xf>
    <xf numFmtId="0" fontId="12" fillId="0" borderId="0" xfId="2" applyNumberFormat="1" applyFont="1" applyAlignment="1">
      <alignment horizontal="right"/>
    </xf>
    <xf numFmtId="0" fontId="13" fillId="0" borderId="0" xfId="2" applyFont="1"/>
    <xf numFmtId="0" fontId="5" fillId="0" borderId="0" xfId="2" applyFont="1"/>
    <xf numFmtId="0" fontId="12" fillId="0" borderId="0" xfId="2" applyFont="1" applyAlignment="1">
      <alignment horizontal="left"/>
    </xf>
    <xf numFmtId="0" fontId="15" fillId="0" borderId="0" xfId="2" applyFont="1"/>
    <xf numFmtId="0" fontId="12" fillId="0" borderId="2" xfId="2" applyFont="1" applyBorder="1"/>
    <xf numFmtId="0" fontId="12" fillId="0" borderId="2" xfId="2" applyFont="1" applyBorder="1" applyAlignment="1">
      <alignment horizontal="left"/>
    </xf>
    <xf numFmtId="44" fontId="12" fillId="0" borderId="3" xfId="2" applyNumberFormat="1" applyFont="1" applyBorder="1" applyAlignment="1">
      <alignment horizontal="right"/>
    </xf>
    <xf numFmtId="44" fontId="12" fillId="2" borderId="3" xfId="2" applyNumberFormat="1" applyFont="1" applyFill="1" applyBorder="1" applyAlignment="1">
      <alignment horizontal="right"/>
    </xf>
    <xf numFmtId="0" fontId="12" fillId="0" borderId="0" xfId="2" applyFont="1" applyAlignment="1">
      <alignment horizontal="center"/>
    </xf>
    <xf numFmtId="44" fontId="12" fillId="2" borderId="2" xfId="2" applyNumberFormat="1" applyFont="1" applyFill="1" applyBorder="1" applyAlignment="1">
      <alignment horizontal="right"/>
    </xf>
    <xf numFmtId="0" fontId="5" fillId="0" borderId="7" xfId="2" applyFont="1" applyBorder="1"/>
    <xf numFmtId="0" fontId="12" fillId="0" borderId="7" xfId="2" applyFont="1" applyBorder="1" applyAlignment="1">
      <alignment horizontal="left"/>
    </xf>
    <xf numFmtId="44" fontId="12" fillId="0" borderId="7" xfId="2" applyNumberFormat="1" applyFont="1" applyBorder="1" applyAlignment="1">
      <alignment horizontal="right"/>
    </xf>
    <xf numFmtId="0" fontId="12" fillId="0" borderId="8" xfId="2" applyFont="1" applyBorder="1"/>
    <xf numFmtId="0" fontId="12" fillId="0" borderId="8" xfId="2" applyFont="1" applyBorder="1" applyAlignment="1">
      <alignment horizontal="left"/>
    </xf>
    <xf numFmtId="44" fontId="12" fillId="0" borderId="9" xfId="2" applyNumberFormat="1" applyFont="1" applyBorder="1" applyAlignment="1">
      <alignment horizontal="right"/>
    </xf>
    <xf numFmtId="44" fontId="12" fillId="2" borderId="9" xfId="2" applyNumberFormat="1" applyFont="1" applyFill="1" applyBorder="1" applyAlignment="1">
      <alignment horizontal="right"/>
    </xf>
    <xf numFmtId="0" fontId="12" fillId="0" borderId="4" xfId="2" applyFont="1" applyBorder="1"/>
    <xf numFmtId="0" fontId="12" fillId="0" borderId="4" xfId="2" applyFont="1" applyBorder="1" applyAlignment="1">
      <alignment horizontal="left"/>
    </xf>
    <xf numFmtId="44" fontId="12" fillId="0" borderId="10" xfId="2" applyNumberFormat="1" applyFont="1" applyBorder="1" applyAlignment="1">
      <alignment horizontal="right"/>
    </xf>
    <xf numFmtId="0" fontId="12" fillId="0" borderId="11" xfId="2" applyFont="1" applyBorder="1"/>
    <xf numFmtId="0" fontId="12" fillId="0" borderId="11" xfId="2" applyFont="1" applyBorder="1" applyAlignment="1">
      <alignment horizontal="left"/>
    </xf>
    <xf numFmtId="44" fontId="12" fillId="0" borderId="11" xfId="2" applyNumberFormat="1" applyFont="1" applyBorder="1" applyAlignment="1">
      <alignment horizontal="right"/>
    </xf>
    <xf numFmtId="0" fontId="12" fillId="0" borderId="11" xfId="2" applyNumberFormat="1" applyFont="1" applyBorder="1" applyAlignment="1">
      <alignment vertical="center"/>
    </xf>
    <xf numFmtId="44" fontId="12" fillId="0" borderId="2" xfId="2" applyNumberFormat="1" applyFont="1" applyBorder="1" applyAlignment="1">
      <alignment horizontal="right"/>
    </xf>
    <xf numFmtId="0" fontId="12" fillId="0" borderId="0" xfId="2" applyNumberFormat="1" applyFont="1" applyAlignment="1">
      <alignment horizontal="center" vertical="center"/>
    </xf>
    <xf numFmtId="0" fontId="12" fillId="0" borderId="0" xfId="2" applyNumberFormat="1" applyFont="1" applyAlignment="1">
      <alignment vertical="center"/>
    </xf>
    <xf numFmtId="44" fontId="12" fillId="2" borderId="8" xfId="2" applyNumberFormat="1" applyFont="1" applyFill="1" applyBorder="1" applyAlignment="1">
      <alignment horizontal="right"/>
    </xf>
    <xf numFmtId="0" fontId="11" fillId="0" borderId="0" xfId="2" applyFont="1" applyAlignment="1">
      <alignment horizontal="left"/>
    </xf>
    <xf numFmtId="44" fontId="11" fillId="0" borderId="0" xfId="2" applyNumberFormat="1" applyFont="1" applyAlignment="1">
      <alignment horizontal="right"/>
    </xf>
    <xf numFmtId="0" fontId="6" fillId="0" borderId="0" xfId="2" applyFont="1"/>
    <xf numFmtId="0" fontId="18" fillId="0" borderId="2" xfId="2" applyFont="1" applyBorder="1"/>
    <xf numFmtId="164" fontId="12" fillId="0" borderId="2" xfId="2" applyNumberFormat="1" applyFont="1" applyBorder="1"/>
    <xf numFmtId="0" fontId="19" fillId="0" borderId="0" xfId="2" applyFont="1"/>
    <xf numFmtId="0" fontId="12" fillId="0" borderId="11" xfId="2" applyNumberFormat="1" applyFont="1" applyBorder="1" applyAlignment="1">
      <alignment horizontal="center" vertical="center"/>
    </xf>
    <xf numFmtId="44" fontId="12" fillId="0" borderId="3" xfId="1" applyFont="1" applyFill="1" applyBorder="1" applyAlignment="1">
      <alignment horizontal="right"/>
    </xf>
    <xf numFmtId="0" fontId="17" fillId="0" borderId="0" xfId="2" applyFont="1"/>
    <xf numFmtId="0" fontId="17" fillId="0" borderId="0" xfId="2" applyFont="1" applyAlignment="1">
      <alignment horizontal="left"/>
    </xf>
    <xf numFmtId="0" fontId="7" fillId="0" borderId="0" xfId="2" applyFont="1"/>
    <xf numFmtId="0" fontId="2" fillId="0" borderId="0" xfId="2" applyFont="1" applyAlignment="1">
      <alignment horizontal="left"/>
    </xf>
    <xf numFmtId="0" fontId="22" fillId="0" borderId="0" xfId="2" applyFont="1"/>
    <xf numFmtId="0" fontId="23" fillId="0" borderId="0" xfId="2" applyFont="1"/>
    <xf numFmtId="0" fontId="24" fillId="0" borderId="0" xfId="2" applyFont="1"/>
    <xf numFmtId="0" fontId="25" fillId="0" borderId="0" xfId="2" applyFont="1"/>
    <xf numFmtId="0" fontId="15" fillId="0" borderId="0" xfId="2" applyFont="1" applyAlignment="1">
      <alignment horizontal="left"/>
    </xf>
    <xf numFmtId="44" fontId="12" fillId="0" borderId="2" xfId="2" applyNumberFormat="1" applyFont="1" applyBorder="1"/>
    <xf numFmtId="44" fontId="12" fillId="0" borderId="4" xfId="2" applyNumberFormat="1" applyFont="1" applyBorder="1"/>
    <xf numFmtId="0" fontId="12" fillId="0" borderId="6" xfId="2" applyNumberFormat="1" applyFont="1" applyBorder="1" applyAlignment="1">
      <alignment vertical="center"/>
    </xf>
    <xf numFmtId="0" fontId="23" fillId="3" borderId="0" xfId="2" applyFont="1" applyFill="1"/>
    <xf numFmtId="0" fontId="17" fillId="3" borderId="0" xfId="2" applyFont="1" applyFill="1" applyAlignment="1">
      <alignment horizontal="left"/>
    </xf>
    <xf numFmtId="44" fontId="12" fillId="3" borderId="0" xfId="2" applyNumberFormat="1" applyFont="1" applyFill="1" applyAlignment="1">
      <alignment horizontal="right"/>
    </xf>
    <xf numFmtId="0" fontId="24" fillId="3" borderId="0" xfId="2" applyFont="1" applyFill="1"/>
    <xf numFmtId="0" fontId="26" fillId="0" borderId="0" xfId="2" applyFont="1"/>
    <xf numFmtId="0" fontId="27" fillId="0" borderId="0" xfId="2" applyFont="1"/>
    <xf numFmtId="0" fontId="5" fillId="3" borderId="0" xfId="2" applyFont="1" applyFill="1"/>
    <xf numFmtId="0" fontId="15" fillId="3" borderId="0" xfId="2" applyFont="1" applyFill="1" applyAlignment="1">
      <alignment horizontal="left"/>
    </xf>
    <xf numFmtId="44" fontId="6" fillId="3" borderId="7" xfId="2" applyNumberFormat="1" applyFont="1" applyFill="1" applyBorder="1" applyAlignment="1">
      <alignment horizontal="center"/>
    </xf>
    <xf numFmtId="44" fontId="6" fillId="3" borderId="13" xfId="2" applyNumberFormat="1" applyFont="1" applyFill="1" applyBorder="1" applyAlignment="1">
      <alignment horizontal="right"/>
    </xf>
    <xf numFmtId="0" fontId="12" fillId="3" borderId="2" xfId="2" applyFont="1" applyFill="1" applyBorder="1"/>
    <xf numFmtId="0" fontId="12" fillId="3" borderId="2" xfId="2" applyFont="1" applyFill="1" applyBorder="1" applyAlignment="1">
      <alignment horizontal="left"/>
    </xf>
    <xf numFmtId="44" fontId="12" fillId="3" borderId="9" xfId="2" applyNumberFormat="1" applyFont="1" applyFill="1" applyBorder="1" applyAlignment="1">
      <alignment horizontal="right"/>
    </xf>
    <xf numFmtId="44" fontId="12" fillId="3" borderId="2" xfId="2" applyNumberFormat="1" applyFont="1" applyFill="1" applyBorder="1" applyAlignment="1">
      <alignment horizontal="right"/>
    </xf>
    <xf numFmtId="44" fontId="12" fillId="3" borderId="3" xfId="2" applyNumberFormat="1" applyFont="1" applyFill="1" applyBorder="1" applyAlignment="1">
      <alignment horizontal="right"/>
    </xf>
    <xf numFmtId="44" fontId="12" fillId="3" borderId="10" xfId="2" applyNumberFormat="1" applyFont="1" applyFill="1" applyBorder="1" applyAlignment="1">
      <alignment horizontal="right"/>
    </xf>
    <xf numFmtId="44" fontId="12" fillId="0" borderId="4" xfId="2" applyNumberFormat="1" applyFont="1" applyBorder="1" applyAlignment="1">
      <alignment horizontal="right"/>
    </xf>
    <xf numFmtId="44" fontId="12" fillId="0" borderId="8" xfId="2" applyNumberFormat="1" applyFont="1" applyBorder="1" applyAlignment="1">
      <alignment horizontal="right"/>
    </xf>
    <xf numFmtId="0" fontId="28" fillId="0" borderId="0" xfId="1" applyNumberFormat="1" applyFont="1" applyFill="1" applyAlignment="1">
      <alignment horizontal="right"/>
    </xf>
    <xf numFmtId="44" fontId="12" fillId="0" borderId="0" xfId="2" applyNumberFormat="1" applyFont="1"/>
    <xf numFmtId="44" fontId="28" fillId="0" borderId="0" xfId="1" applyFont="1" applyFill="1" applyAlignment="1">
      <alignment horizontal="right"/>
    </xf>
    <xf numFmtId="0" fontId="1" fillId="0" borderId="0" xfId="2" applyAlignment="1">
      <alignment horizontal="left"/>
    </xf>
    <xf numFmtId="44" fontId="28" fillId="2" borderId="0" xfId="1" applyFont="1" applyFill="1" applyAlignment="1">
      <alignment horizontal="right"/>
    </xf>
    <xf numFmtId="0" fontId="12" fillId="0" borderId="10" xfId="2" applyNumberFormat="1" applyFont="1" applyBorder="1" applyAlignment="1">
      <alignment horizontal="center" vertical="center"/>
    </xf>
    <xf numFmtId="0" fontId="12" fillId="0" borderId="14" xfId="2" applyNumberFormat="1" applyFont="1" applyBorder="1" applyAlignment="1">
      <alignment horizontal="center" vertical="center"/>
    </xf>
    <xf numFmtId="0" fontId="12" fillId="0" borderId="0" xfId="2" applyNumberFormat="1" applyFont="1" applyAlignment="1">
      <alignment horizontal="center" vertical="center"/>
    </xf>
    <xf numFmtId="0" fontId="12" fillId="0" borderId="9" xfId="2" applyNumberFormat="1" applyFont="1" applyBorder="1" applyAlignment="1">
      <alignment horizontal="center" vertical="center"/>
    </xf>
    <xf numFmtId="0" fontId="3" fillId="0" borderId="0" xfId="2" applyFont="1" applyAlignment="1">
      <alignment horizontal="center" vertical="top"/>
    </xf>
    <xf numFmtId="0" fontId="12" fillId="0" borderId="4" xfId="2" applyNumberFormat="1" applyFont="1" applyBorder="1" applyAlignment="1">
      <alignment horizontal="center" vertical="center"/>
    </xf>
    <xf numFmtId="0" fontId="12" fillId="0" borderId="5" xfId="2" applyNumberFormat="1" applyFont="1" applyBorder="1" applyAlignment="1">
      <alignment horizontal="center" vertical="center"/>
    </xf>
    <xf numFmtId="0" fontId="12" fillId="0" borderId="6" xfId="2" applyNumberFormat="1" applyFont="1" applyBorder="1" applyAlignment="1">
      <alignment horizontal="center" vertical="center"/>
    </xf>
    <xf numFmtId="0" fontId="12" fillId="0" borderId="8" xfId="2" applyNumberFormat="1" applyFont="1" applyBorder="1" applyAlignment="1">
      <alignment horizontal="center" vertical="center"/>
    </xf>
    <xf numFmtId="0" fontId="12" fillId="0" borderId="11" xfId="2" applyNumberFormat="1" applyFont="1" applyBorder="1" applyAlignment="1">
      <alignment horizontal="center" vertical="center"/>
    </xf>
    <xf numFmtId="0" fontId="12" fillId="0" borderId="7" xfId="2" applyNumberFormat="1" applyFont="1" applyBorder="1" applyAlignment="1">
      <alignment horizontal="center" vertical="center"/>
    </xf>
    <xf numFmtId="0" fontId="12" fillId="0" borderId="12" xfId="2" applyNumberFormat="1" applyFont="1" applyBorder="1" applyAlignment="1">
      <alignment horizontal="center" vertical="center"/>
    </xf>
    <xf numFmtId="0" fontId="12" fillId="0" borderId="13" xfId="2" applyNumberFormat="1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 2" xfId="2" xr:uid="{BBEC52D8-697C-4F92-8C4A-150901A1DF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152400</xdr:colOff>
      <xdr:row>512</xdr:row>
      <xdr:rowOff>0</xdr:rowOff>
    </xdr:from>
    <xdr:ext cx="104775" cy="200025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F38E1964-7501-4AE2-818C-B1B8D5930430}"/>
            </a:ext>
          </a:extLst>
        </xdr:cNvPr>
        <xdr:cNvSpPr txBox="1">
          <a:spLocks noChangeArrowheads="1"/>
        </xdr:cNvSpPr>
      </xdr:nvSpPr>
      <xdr:spPr bwMode="auto">
        <a:xfrm>
          <a:off x="19450050" y="2947606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114300</xdr:colOff>
      <xdr:row>0</xdr:row>
      <xdr:rowOff>114300</xdr:rowOff>
    </xdr:from>
    <xdr:ext cx="5357813" cy="2514600"/>
    <xdr:pic>
      <xdr:nvPicPr>
        <xdr:cNvPr id="3" name="Picture 16" descr="878109_65272croppedL_jpg">
          <a:extLst>
            <a:ext uri="{FF2B5EF4-FFF2-40B4-BE49-F238E27FC236}">
              <a16:creationId xmlns:a16="http://schemas.microsoft.com/office/drawing/2014/main" id="{ECE2A48C-3E33-47A9-B95E-44735890F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114300"/>
          <a:ext cx="5357813" cy="2514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152400</xdr:colOff>
      <xdr:row>512</xdr:row>
      <xdr:rowOff>0</xdr:rowOff>
    </xdr:from>
    <xdr:ext cx="104775" cy="200025"/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2F8833A0-3452-4FE4-885D-CA10BDB183A1}"/>
            </a:ext>
          </a:extLst>
        </xdr:cNvPr>
        <xdr:cNvSpPr txBox="1">
          <a:spLocks noChangeArrowheads="1"/>
        </xdr:cNvSpPr>
      </xdr:nvSpPr>
      <xdr:spPr bwMode="auto">
        <a:xfrm>
          <a:off x="19450050" y="2947606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152400</xdr:colOff>
      <xdr:row>272</xdr:row>
      <xdr:rowOff>0</xdr:rowOff>
    </xdr:from>
    <xdr:ext cx="104775" cy="200025"/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894CDC7E-A22F-4197-8085-10AD530811BE}"/>
            </a:ext>
          </a:extLst>
        </xdr:cNvPr>
        <xdr:cNvSpPr txBox="1">
          <a:spLocks noChangeArrowheads="1"/>
        </xdr:cNvSpPr>
      </xdr:nvSpPr>
      <xdr:spPr bwMode="auto">
        <a:xfrm>
          <a:off x="19450050" y="157410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152400</xdr:colOff>
      <xdr:row>272</xdr:row>
      <xdr:rowOff>0</xdr:rowOff>
    </xdr:from>
    <xdr:ext cx="104775" cy="200025"/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83421033-6A38-4D5E-A732-5C4DB1219558}"/>
            </a:ext>
          </a:extLst>
        </xdr:cNvPr>
        <xdr:cNvSpPr txBox="1">
          <a:spLocks noChangeArrowheads="1"/>
        </xdr:cNvSpPr>
      </xdr:nvSpPr>
      <xdr:spPr bwMode="auto">
        <a:xfrm>
          <a:off x="19450050" y="157410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152400</xdr:colOff>
      <xdr:row>513</xdr:row>
      <xdr:rowOff>0</xdr:rowOff>
    </xdr:from>
    <xdr:ext cx="104775" cy="200025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A871E10-0037-47D2-8A2C-3B18AA9CBC28}"/>
            </a:ext>
          </a:extLst>
        </xdr:cNvPr>
        <xdr:cNvSpPr txBox="1">
          <a:spLocks noChangeArrowheads="1"/>
        </xdr:cNvSpPr>
      </xdr:nvSpPr>
      <xdr:spPr bwMode="auto">
        <a:xfrm>
          <a:off x="19450050" y="2954274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152400</xdr:colOff>
      <xdr:row>513</xdr:row>
      <xdr:rowOff>0</xdr:rowOff>
    </xdr:from>
    <xdr:ext cx="104775" cy="200025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56AAC200-7B15-45D5-897D-76EC6E70C04D}"/>
            </a:ext>
          </a:extLst>
        </xdr:cNvPr>
        <xdr:cNvSpPr txBox="1">
          <a:spLocks noChangeArrowheads="1"/>
        </xdr:cNvSpPr>
      </xdr:nvSpPr>
      <xdr:spPr bwMode="auto">
        <a:xfrm>
          <a:off x="19450050" y="2954274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152400</xdr:colOff>
      <xdr:row>514</xdr:row>
      <xdr:rowOff>0</xdr:rowOff>
    </xdr:from>
    <xdr:ext cx="104775" cy="200025"/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E4F2693-3FFE-40DB-8BA2-9488704B74EE}"/>
            </a:ext>
          </a:extLst>
        </xdr:cNvPr>
        <xdr:cNvSpPr txBox="1">
          <a:spLocks noChangeArrowheads="1"/>
        </xdr:cNvSpPr>
      </xdr:nvSpPr>
      <xdr:spPr bwMode="auto">
        <a:xfrm>
          <a:off x="19450050" y="296094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152400</xdr:colOff>
      <xdr:row>514</xdr:row>
      <xdr:rowOff>0</xdr:rowOff>
    </xdr:from>
    <xdr:ext cx="104775" cy="200025"/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E61CDF62-B678-4334-82D9-9D903E256DBF}"/>
            </a:ext>
          </a:extLst>
        </xdr:cNvPr>
        <xdr:cNvSpPr txBox="1">
          <a:spLocks noChangeArrowheads="1"/>
        </xdr:cNvSpPr>
      </xdr:nvSpPr>
      <xdr:spPr bwMode="auto">
        <a:xfrm>
          <a:off x="19450050" y="296094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152400</xdr:colOff>
      <xdr:row>515</xdr:row>
      <xdr:rowOff>0</xdr:rowOff>
    </xdr:from>
    <xdr:ext cx="104775" cy="200025"/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E42B5F18-F156-43CD-920B-4AD86D33D2F5}"/>
            </a:ext>
          </a:extLst>
        </xdr:cNvPr>
        <xdr:cNvSpPr txBox="1">
          <a:spLocks noChangeArrowheads="1"/>
        </xdr:cNvSpPr>
      </xdr:nvSpPr>
      <xdr:spPr bwMode="auto">
        <a:xfrm>
          <a:off x="19450050" y="2967609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152400</xdr:colOff>
      <xdr:row>515</xdr:row>
      <xdr:rowOff>0</xdr:rowOff>
    </xdr:from>
    <xdr:ext cx="104775" cy="200025"/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C549EA72-B69B-43BA-A58A-310E34B9A6AC}"/>
            </a:ext>
          </a:extLst>
        </xdr:cNvPr>
        <xdr:cNvSpPr txBox="1">
          <a:spLocks noChangeArrowheads="1"/>
        </xdr:cNvSpPr>
      </xdr:nvSpPr>
      <xdr:spPr bwMode="auto">
        <a:xfrm>
          <a:off x="19450050" y="2967609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152400</xdr:colOff>
      <xdr:row>516</xdr:row>
      <xdr:rowOff>0</xdr:rowOff>
    </xdr:from>
    <xdr:ext cx="104775" cy="200025"/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3E6C0DA4-C32D-4C5A-A53B-EF9BE4897B1D}"/>
            </a:ext>
          </a:extLst>
        </xdr:cNvPr>
        <xdr:cNvSpPr txBox="1">
          <a:spLocks noChangeArrowheads="1"/>
        </xdr:cNvSpPr>
      </xdr:nvSpPr>
      <xdr:spPr bwMode="auto">
        <a:xfrm>
          <a:off x="19450050" y="2974276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152400</xdr:colOff>
      <xdr:row>516</xdr:row>
      <xdr:rowOff>0</xdr:rowOff>
    </xdr:from>
    <xdr:ext cx="104775" cy="200025"/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B7B42D32-2C96-46E6-9BC1-808CC93553FE}"/>
            </a:ext>
          </a:extLst>
        </xdr:cNvPr>
        <xdr:cNvSpPr txBox="1">
          <a:spLocks noChangeArrowheads="1"/>
        </xdr:cNvSpPr>
      </xdr:nvSpPr>
      <xdr:spPr bwMode="auto">
        <a:xfrm>
          <a:off x="19450050" y="2974276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152400</xdr:colOff>
      <xdr:row>517</xdr:row>
      <xdr:rowOff>0</xdr:rowOff>
    </xdr:from>
    <xdr:ext cx="104775" cy="200025"/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42D48E1-7A98-42CD-B6C8-716FE1370CDF}"/>
            </a:ext>
          </a:extLst>
        </xdr:cNvPr>
        <xdr:cNvSpPr txBox="1">
          <a:spLocks noChangeArrowheads="1"/>
        </xdr:cNvSpPr>
      </xdr:nvSpPr>
      <xdr:spPr bwMode="auto">
        <a:xfrm>
          <a:off x="19450050" y="2980944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152400</xdr:colOff>
      <xdr:row>517</xdr:row>
      <xdr:rowOff>0</xdr:rowOff>
    </xdr:from>
    <xdr:ext cx="104775" cy="200025"/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51201743-4C91-4B7F-91F5-D47D9021F1E4}"/>
            </a:ext>
          </a:extLst>
        </xdr:cNvPr>
        <xdr:cNvSpPr txBox="1">
          <a:spLocks noChangeArrowheads="1"/>
        </xdr:cNvSpPr>
      </xdr:nvSpPr>
      <xdr:spPr bwMode="auto">
        <a:xfrm>
          <a:off x="19450050" y="2980944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152400</xdr:colOff>
      <xdr:row>518</xdr:row>
      <xdr:rowOff>0</xdr:rowOff>
    </xdr:from>
    <xdr:ext cx="104775" cy="200025"/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5E59282-65B9-40F0-B8A6-254275C6482E}"/>
            </a:ext>
          </a:extLst>
        </xdr:cNvPr>
        <xdr:cNvSpPr txBox="1">
          <a:spLocks noChangeArrowheads="1"/>
        </xdr:cNvSpPr>
      </xdr:nvSpPr>
      <xdr:spPr bwMode="auto">
        <a:xfrm>
          <a:off x="19450050" y="298761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152400</xdr:colOff>
      <xdr:row>518</xdr:row>
      <xdr:rowOff>0</xdr:rowOff>
    </xdr:from>
    <xdr:ext cx="104775" cy="200025"/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AFA7586-58D6-473E-9CE4-D829E8BE26C7}"/>
            </a:ext>
          </a:extLst>
        </xdr:cNvPr>
        <xdr:cNvSpPr txBox="1">
          <a:spLocks noChangeArrowheads="1"/>
        </xdr:cNvSpPr>
      </xdr:nvSpPr>
      <xdr:spPr bwMode="auto">
        <a:xfrm>
          <a:off x="19450050" y="298761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152400</xdr:colOff>
      <xdr:row>519</xdr:row>
      <xdr:rowOff>0</xdr:rowOff>
    </xdr:from>
    <xdr:ext cx="104775" cy="200025"/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ADB9C811-C321-4E0D-A61F-4313E624ABED}"/>
            </a:ext>
          </a:extLst>
        </xdr:cNvPr>
        <xdr:cNvSpPr txBox="1">
          <a:spLocks noChangeArrowheads="1"/>
        </xdr:cNvSpPr>
      </xdr:nvSpPr>
      <xdr:spPr bwMode="auto">
        <a:xfrm>
          <a:off x="19450050" y="2994279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152400</xdr:colOff>
      <xdr:row>519</xdr:row>
      <xdr:rowOff>0</xdr:rowOff>
    </xdr:from>
    <xdr:ext cx="104775" cy="200025"/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906D302A-C03F-4712-839D-171F8F6CD9A2}"/>
            </a:ext>
          </a:extLst>
        </xdr:cNvPr>
        <xdr:cNvSpPr txBox="1">
          <a:spLocks noChangeArrowheads="1"/>
        </xdr:cNvSpPr>
      </xdr:nvSpPr>
      <xdr:spPr bwMode="auto">
        <a:xfrm>
          <a:off x="19450050" y="2994279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152400</xdr:colOff>
      <xdr:row>521</xdr:row>
      <xdr:rowOff>0</xdr:rowOff>
    </xdr:from>
    <xdr:ext cx="104775" cy="200025"/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22C09E24-C310-4603-A84C-E15386E0C380}"/>
            </a:ext>
          </a:extLst>
        </xdr:cNvPr>
        <xdr:cNvSpPr txBox="1">
          <a:spLocks noChangeArrowheads="1"/>
        </xdr:cNvSpPr>
      </xdr:nvSpPr>
      <xdr:spPr bwMode="auto">
        <a:xfrm>
          <a:off x="19450050" y="3007614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152400</xdr:colOff>
      <xdr:row>521</xdr:row>
      <xdr:rowOff>0</xdr:rowOff>
    </xdr:from>
    <xdr:ext cx="104775" cy="200025"/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D69152B5-4F37-4D8A-9413-E54FA99DBAA7}"/>
            </a:ext>
          </a:extLst>
        </xdr:cNvPr>
        <xdr:cNvSpPr txBox="1">
          <a:spLocks noChangeArrowheads="1"/>
        </xdr:cNvSpPr>
      </xdr:nvSpPr>
      <xdr:spPr bwMode="auto">
        <a:xfrm>
          <a:off x="19450050" y="3007614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152400</xdr:colOff>
      <xdr:row>522</xdr:row>
      <xdr:rowOff>0</xdr:rowOff>
    </xdr:from>
    <xdr:ext cx="104775" cy="200025"/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C54F3FC0-2E8B-4FC4-9B36-DEE8B3ADC499}"/>
            </a:ext>
          </a:extLst>
        </xdr:cNvPr>
        <xdr:cNvSpPr txBox="1">
          <a:spLocks noChangeArrowheads="1"/>
        </xdr:cNvSpPr>
      </xdr:nvSpPr>
      <xdr:spPr bwMode="auto">
        <a:xfrm>
          <a:off x="19450050" y="30142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152400</xdr:colOff>
      <xdr:row>522</xdr:row>
      <xdr:rowOff>0</xdr:rowOff>
    </xdr:from>
    <xdr:ext cx="104775" cy="200025"/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29D4AB18-250B-4C3B-838C-B4F4D07D9A5A}"/>
            </a:ext>
          </a:extLst>
        </xdr:cNvPr>
        <xdr:cNvSpPr txBox="1">
          <a:spLocks noChangeArrowheads="1"/>
        </xdr:cNvSpPr>
      </xdr:nvSpPr>
      <xdr:spPr bwMode="auto">
        <a:xfrm>
          <a:off x="19450050" y="30142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152400</xdr:colOff>
      <xdr:row>523</xdr:row>
      <xdr:rowOff>0</xdr:rowOff>
    </xdr:from>
    <xdr:ext cx="104775" cy="200025"/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F577D4DB-2437-44CE-A26E-CFC134BF43FA}"/>
            </a:ext>
          </a:extLst>
        </xdr:cNvPr>
        <xdr:cNvSpPr txBox="1">
          <a:spLocks noChangeArrowheads="1"/>
        </xdr:cNvSpPr>
      </xdr:nvSpPr>
      <xdr:spPr bwMode="auto">
        <a:xfrm>
          <a:off x="19450050" y="3020949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152400</xdr:colOff>
      <xdr:row>523</xdr:row>
      <xdr:rowOff>0</xdr:rowOff>
    </xdr:from>
    <xdr:ext cx="104775" cy="200025"/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DBCF920C-0113-460A-A041-D5290F4EF023}"/>
            </a:ext>
          </a:extLst>
        </xdr:cNvPr>
        <xdr:cNvSpPr txBox="1">
          <a:spLocks noChangeArrowheads="1"/>
        </xdr:cNvSpPr>
      </xdr:nvSpPr>
      <xdr:spPr bwMode="auto">
        <a:xfrm>
          <a:off x="19450050" y="3020949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152400</xdr:colOff>
      <xdr:row>524</xdr:row>
      <xdr:rowOff>0</xdr:rowOff>
    </xdr:from>
    <xdr:ext cx="104775" cy="200025"/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BA6B0791-0E4C-4A4B-BE21-462841E08004}"/>
            </a:ext>
          </a:extLst>
        </xdr:cNvPr>
        <xdr:cNvSpPr txBox="1">
          <a:spLocks noChangeArrowheads="1"/>
        </xdr:cNvSpPr>
      </xdr:nvSpPr>
      <xdr:spPr bwMode="auto">
        <a:xfrm>
          <a:off x="19450050" y="3027616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152400</xdr:colOff>
      <xdr:row>524</xdr:row>
      <xdr:rowOff>0</xdr:rowOff>
    </xdr:from>
    <xdr:ext cx="104775" cy="200025"/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A301930B-9D39-4D6A-B06B-6C3E62449A9B}"/>
            </a:ext>
          </a:extLst>
        </xdr:cNvPr>
        <xdr:cNvSpPr txBox="1">
          <a:spLocks noChangeArrowheads="1"/>
        </xdr:cNvSpPr>
      </xdr:nvSpPr>
      <xdr:spPr bwMode="auto">
        <a:xfrm>
          <a:off x="19450050" y="3027616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152400</xdr:colOff>
      <xdr:row>520</xdr:row>
      <xdr:rowOff>0</xdr:rowOff>
    </xdr:from>
    <xdr:ext cx="104775" cy="200025"/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30B3107A-8A32-4C33-96CB-7306F388C319}"/>
            </a:ext>
          </a:extLst>
        </xdr:cNvPr>
        <xdr:cNvSpPr txBox="1">
          <a:spLocks noChangeArrowheads="1"/>
        </xdr:cNvSpPr>
      </xdr:nvSpPr>
      <xdr:spPr bwMode="auto">
        <a:xfrm>
          <a:off x="19450050" y="3000946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152400</xdr:colOff>
      <xdr:row>520</xdr:row>
      <xdr:rowOff>0</xdr:rowOff>
    </xdr:from>
    <xdr:ext cx="104775" cy="200025"/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FA7CB720-A654-4925-AECF-3D6D166863D0}"/>
            </a:ext>
          </a:extLst>
        </xdr:cNvPr>
        <xdr:cNvSpPr txBox="1">
          <a:spLocks noChangeArrowheads="1"/>
        </xdr:cNvSpPr>
      </xdr:nvSpPr>
      <xdr:spPr bwMode="auto">
        <a:xfrm>
          <a:off x="19450050" y="3000946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30C94-885C-420A-9111-1411846CBEF6}">
  <sheetPr>
    <tabColor theme="7" tint="-0.249977111117893"/>
    <pageSetUpPr fitToPage="1"/>
  </sheetPr>
  <dimension ref="A1:N538"/>
  <sheetViews>
    <sheetView tabSelected="1" view="pageBreakPreview" zoomScale="40" zoomScaleNormal="30" zoomScaleSheetLayoutView="40" zoomScalePageLayoutView="40" workbookViewId="0">
      <pane ySplit="4" topLeftCell="A322" activePane="bottomLeft" state="frozen"/>
      <selection pane="bottomLeft" activeCell="H374" sqref="H374:H416"/>
    </sheetView>
  </sheetViews>
  <sheetFormatPr defaultColWidth="9.140625" defaultRowHeight="52.5" x14ac:dyDescent="0.7"/>
  <cols>
    <col min="1" max="1" width="4.7109375" style="1" customWidth="1"/>
    <col min="2" max="3" width="4.7109375" style="2" customWidth="1"/>
    <col min="4" max="4" width="255.7109375" style="2" bestFit="1" customWidth="1"/>
    <col min="5" max="5" width="72.7109375" style="89" bestFit="1" customWidth="1"/>
    <col min="6" max="6" width="50.7109375" style="88" customWidth="1"/>
    <col min="7" max="7" width="50.7109375" style="90" customWidth="1"/>
    <col min="8" max="8" width="50.7109375" style="86" customWidth="1"/>
    <col min="9" max="13" width="9.140625" style="2"/>
    <col min="14" max="14" width="14.28515625" style="2" bestFit="1" customWidth="1"/>
    <col min="15" max="16384" width="9.140625" style="2"/>
  </cols>
  <sheetData>
    <row r="1" spans="1:14" ht="180" customHeight="1" x14ac:dyDescent="0.7">
      <c r="D1" s="95" t="s">
        <v>0</v>
      </c>
      <c r="E1" s="95"/>
      <c r="F1" s="95"/>
      <c r="G1" s="3"/>
      <c r="H1" s="4"/>
    </row>
    <row r="2" spans="1:14" ht="54.75" customHeight="1" x14ac:dyDescent="0.7">
      <c r="D2" s="5" t="s">
        <v>1</v>
      </c>
      <c r="E2" s="6" t="s">
        <v>2</v>
      </c>
      <c r="F2" s="7" t="s">
        <v>3</v>
      </c>
      <c r="G2" s="7"/>
      <c r="H2" s="8" t="s">
        <v>4</v>
      </c>
    </row>
    <row r="3" spans="1:14" ht="54.95" customHeight="1" thickBot="1" x14ac:dyDescent="0.75">
      <c r="D3" s="9" t="s">
        <v>5</v>
      </c>
      <c r="E3" s="6"/>
      <c r="F3" s="3"/>
      <c r="G3" s="3"/>
      <c r="H3" s="4"/>
    </row>
    <row r="4" spans="1:14" s="1" customFormat="1" ht="45" customHeight="1" x14ac:dyDescent="0.7">
      <c r="A4" s="10"/>
      <c r="B4" s="10"/>
      <c r="C4" s="10"/>
      <c r="D4" s="10"/>
      <c r="E4" s="11"/>
      <c r="F4" s="12" t="s">
        <v>6</v>
      </c>
      <c r="G4" s="13">
        <v>0</v>
      </c>
      <c r="H4" s="14"/>
    </row>
    <row r="5" spans="1:14" s="16" customFormat="1" ht="45" customHeight="1" x14ac:dyDescent="0.7">
      <c r="A5" s="10" t="s">
        <v>7</v>
      </c>
      <c r="B5" s="15"/>
      <c r="C5" s="15"/>
      <c r="F5" s="17"/>
      <c r="G5" s="18"/>
      <c r="H5" s="19"/>
    </row>
    <row r="6" spans="1:14" s="16" customFormat="1" ht="45" customHeight="1" x14ac:dyDescent="0.7">
      <c r="A6" s="10"/>
      <c r="B6" s="15"/>
      <c r="C6" s="15"/>
      <c r="F6" s="17"/>
      <c r="G6" s="18"/>
      <c r="H6" s="19"/>
    </row>
    <row r="7" spans="1:14" s="23" customFormat="1" ht="45" customHeight="1" x14ac:dyDescent="0.7">
      <c r="A7" s="20"/>
      <c r="B7" s="15"/>
      <c r="C7" s="15"/>
      <c r="D7" s="21" t="s">
        <v>8</v>
      </c>
      <c r="E7" s="22"/>
      <c r="F7" s="17"/>
      <c r="G7" s="18"/>
      <c r="H7" s="19"/>
    </row>
    <row r="8" spans="1:14" s="16" customFormat="1" ht="45" customHeight="1" x14ac:dyDescent="0.7">
      <c r="A8" s="20"/>
      <c r="B8" s="15"/>
      <c r="C8" s="15"/>
      <c r="D8" s="24" t="s">
        <v>9</v>
      </c>
      <c r="E8" s="25" t="s">
        <v>10</v>
      </c>
      <c r="F8" s="26">
        <v>4213</v>
      </c>
      <c r="G8" s="27">
        <f>F8*$G$4</f>
        <v>0</v>
      </c>
      <c r="H8" s="96" t="s">
        <v>11</v>
      </c>
    </row>
    <row r="9" spans="1:14" s="16" customFormat="1" ht="45" customHeight="1" x14ac:dyDescent="0.7">
      <c r="A9" s="20"/>
      <c r="B9" s="15"/>
      <c r="C9" s="15"/>
      <c r="D9" s="24" t="s">
        <v>9</v>
      </c>
      <c r="E9" s="25" t="s">
        <v>12</v>
      </c>
      <c r="F9" s="26">
        <v>4276</v>
      </c>
      <c r="G9" s="27">
        <f t="shared" ref="G9:G79" si="0">F9*$G$4</f>
        <v>0</v>
      </c>
      <c r="H9" s="97"/>
    </row>
    <row r="10" spans="1:14" s="16" customFormat="1" ht="45" customHeight="1" x14ac:dyDescent="0.7">
      <c r="A10" s="20"/>
      <c r="B10" s="15"/>
      <c r="C10" s="15"/>
      <c r="D10" s="24" t="s">
        <v>13</v>
      </c>
      <c r="E10" s="25" t="s">
        <v>14</v>
      </c>
      <c r="F10" s="26">
        <v>5863</v>
      </c>
      <c r="G10" s="27">
        <f t="shared" si="0"/>
        <v>0</v>
      </c>
      <c r="H10" s="97"/>
    </row>
    <row r="11" spans="1:14" s="16" customFormat="1" ht="45" customHeight="1" x14ac:dyDescent="0.7">
      <c r="A11" s="20"/>
      <c r="B11" s="15"/>
      <c r="C11" s="15"/>
      <c r="D11" s="24" t="s">
        <v>15</v>
      </c>
      <c r="E11" s="25" t="s">
        <v>16</v>
      </c>
      <c r="F11" s="26">
        <v>5926</v>
      </c>
      <c r="G11" s="27">
        <f t="shared" si="0"/>
        <v>0</v>
      </c>
      <c r="H11" s="97"/>
    </row>
    <row r="12" spans="1:14" s="16" customFormat="1" ht="45" customHeight="1" x14ac:dyDescent="0.7">
      <c r="A12" s="20"/>
      <c r="B12" s="15"/>
      <c r="C12" s="15"/>
      <c r="D12" s="24" t="s">
        <v>17</v>
      </c>
      <c r="E12" s="25" t="s">
        <v>18</v>
      </c>
      <c r="F12" s="26">
        <v>7191</v>
      </c>
      <c r="G12" s="27">
        <f t="shared" si="0"/>
        <v>0</v>
      </c>
      <c r="H12" s="97"/>
    </row>
    <row r="13" spans="1:14" s="16" customFormat="1" ht="45" customHeight="1" x14ac:dyDescent="0.7">
      <c r="A13" s="20"/>
      <c r="B13" s="15"/>
      <c r="C13" s="15"/>
      <c r="D13" s="24" t="s">
        <v>17</v>
      </c>
      <c r="E13" s="25" t="s">
        <v>19</v>
      </c>
      <c r="F13" s="26">
        <v>7253</v>
      </c>
      <c r="G13" s="27">
        <f t="shared" si="0"/>
        <v>0</v>
      </c>
      <c r="H13" s="97"/>
    </row>
    <row r="14" spans="1:14" s="16" customFormat="1" ht="45" customHeight="1" x14ac:dyDescent="0.7">
      <c r="A14" s="20"/>
      <c r="B14" s="15"/>
      <c r="C14" s="15"/>
      <c r="D14" s="24" t="s">
        <v>20</v>
      </c>
      <c r="E14" s="25" t="s">
        <v>21</v>
      </c>
      <c r="F14" s="26">
        <v>7578</v>
      </c>
      <c r="G14" s="27">
        <f t="shared" si="0"/>
        <v>0</v>
      </c>
      <c r="H14" s="97"/>
      <c r="N14" s="28"/>
    </row>
    <row r="15" spans="1:14" s="16" customFormat="1" ht="45" customHeight="1" x14ac:dyDescent="0.7">
      <c r="A15" s="20"/>
      <c r="B15" s="15"/>
      <c r="C15" s="15"/>
      <c r="D15" s="24" t="s">
        <v>20</v>
      </c>
      <c r="E15" s="25" t="s">
        <v>22</v>
      </c>
      <c r="F15" s="26">
        <v>7643</v>
      </c>
      <c r="G15" s="29">
        <f t="shared" si="0"/>
        <v>0</v>
      </c>
      <c r="H15" s="97"/>
    </row>
    <row r="16" spans="1:14" s="16" customFormat="1" ht="45" customHeight="1" x14ac:dyDescent="0.7">
      <c r="A16" s="20"/>
      <c r="B16" s="15"/>
      <c r="C16" s="15"/>
      <c r="E16" s="22"/>
      <c r="F16" s="17"/>
      <c r="G16" s="17"/>
      <c r="H16" s="98"/>
    </row>
    <row r="17" spans="1:8" s="16" customFormat="1" ht="45" customHeight="1" x14ac:dyDescent="0.7">
      <c r="A17" s="20"/>
      <c r="B17" s="15"/>
      <c r="C17" s="15"/>
      <c r="D17" s="30" t="s">
        <v>23</v>
      </c>
      <c r="E17" s="31"/>
      <c r="F17" s="32"/>
      <c r="G17" s="32"/>
      <c r="H17" s="98"/>
    </row>
    <row r="18" spans="1:8" s="16" customFormat="1" ht="45" customHeight="1" x14ac:dyDescent="0.7">
      <c r="A18" s="20"/>
      <c r="B18" s="15"/>
      <c r="C18" s="15"/>
      <c r="D18" s="33" t="s">
        <v>24</v>
      </c>
      <c r="E18" s="34" t="s">
        <v>25</v>
      </c>
      <c r="F18" s="35">
        <v>7323</v>
      </c>
      <c r="G18" s="36">
        <f t="shared" si="0"/>
        <v>0</v>
      </c>
      <c r="H18" s="97"/>
    </row>
    <row r="19" spans="1:8" s="16" customFormat="1" ht="45" customHeight="1" x14ac:dyDescent="0.7">
      <c r="A19" s="20"/>
      <c r="B19" s="15"/>
      <c r="C19" s="15"/>
      <c r="D19" s="33" t="s">
        <v>26</v>
      </c>
      <c r="E19" s="34" t="s">
        <v>27</v>
      </c>
      <c r="F19" s="35">
        <v>8164</v>
      </c>
      <c r="G19" s="27">
        <f t="shared" si="0"/>
        <v>0</v>
      </c>
      <c r="H19" s="97"/>
    </row>
    <row r="20" spans="1:8" s="16" customFormat="1" ht="45" customHeight="1" x14ac:dyDescent="0.7">
      <c r="A20" s="20"/>
      <c r="B20" s="15"/>
      <c r="C20" s="15"/>
      <c r="D20" s="24" t="s">
        <v>28</v>
      </c>
      <c r="E20" s="25" t="s">
        <v>29</v>
      </c>
      <c r="F20" s="26">
        <v>9562</v>
      </c>
      <c r="G20" s="27">
        <f t="shared" si="0"/>
        <v>0</v>
      </c>
      <c r="H20" s="97"/>
    </row>
    <row r="21" spans="1:8" s="16" customFormat="1" ht="45" customHeight="1" x14ac:dyDescent="0.7">
      <c r="A21" s="20"/>
      <c r="B21" s="15"/>
      <c r="C21" s="15"/>
      <c r="D21" s="37" t="s">
        <v>30</v>
      </c>
      <c r="E21" s="38" t="s">
        <v>31</v>
      </c>
      <c r="F21" s="39">
        <v>9682</v>
      </c>
      <c r="G21" s="29">
        <f t="shared" si="0"/>
        <v>0</v>
      </c>
      <c r="H21" s="99"/>
    </row>
    <row r="22" spans="1:8" s="16" customFormat="1" ht="45" customHeight="1" x14ac:dyDescent="0.7">
      <c r="A22" s="20"/>
      <c r="B22" s="15"/>
      <c r="C22" s="15"/>
      <c r="D22" s="40"/>
      <c r="E22" s="41"/>
      <c r="F22" s="42"/>
      <c r="G22" s="17"/>
      <c r="H22" s="43"/>
    </row>
    <row r="23" spans="1:8" s="16" customFormat="1" ht="45" customHeight="1" x14ac:dyDescent="0.7">
      <c r="A23" s="20"/>
      <c r="B23" s="15"/>
      <c r="C23" s="15"/>
      <c r="D23" s="21" t="s">
        <v>32</v>
      </c>
      <c r="E23" s="22"/>
      <c r="F23" s="17"/>
      <c r="G23" s="32"/>
      <c r="H23" s="19"/>
    </row>
    <row r="24" spans="1:8" s="16" customFormat="1" ht="45" customHeight="1" x14ac:dyDescent="0.7">
      <c r="A24" s="20"/>
      <c r="B24" s="15"/>
      <c r="C24" s="15"/>
      <c r="D24" s="24" t="s">
        <v>33</v>
      </c>
      <c r="E24" s="25" t="s">
        <v>34</v>
      </c>
      <c r="F24" s="44">
        <v>14763</v>
      </c>
      <c r="G24" s="36">
        <f t="shared" si="0"/>
        <v>0</v>
      </c>
      <c r="H24" s="96" t="s">
        <v>35</v>
      </c>
    </row>
    <row r="25" spans="1:8" s="16" customFormat="1" ht="45" customHeight="1" x14ac:dyDescent="0.7">
      <c r="A25" s="20"/>
      <c r="B25" s="15"/>
      <c r="C25" s="15"/>
      <c r="D25" s="24" t="s">
        <v>36</v>
      </c>
      <c r="E25" s="25" t="s">
        <v>37</v>
      </c>
      <c r="F25" s="44">
        <v>14763</v>
      </c>
      <c r="G25" s="27">
        <f t="shared" si="0"/>
        <v>0</v>
      </c>
      <c r="H25" s="97"/>
    </row>
    <row r="26" spans="1:8" s="16" customFormat="1" ht="45" customHeight="1" x14ac:dyDescent="0.7">
      <c r="A26" s="20"/>
      <c r="B26" s="15"/>
      <c r="C26" s="15"/>
      <c r="D26" s="24" t="s">
        <v>38</v>
      </c>
      <c r="E26" s="25" t="s">
        <v>39</v>
      </c>
      <c r="F26" s="44">
        <v>14763</v>
      </c>
      <c r="G26" s="27">
        <f t="shared" si="0"/>
        <v>0</v>
      </c>
      <c r="H26" s="97"/>
    </row>
    <row r="27" spans="1:8" s="16" customFormat="1" ht="45" customHeight="1" x14ac:dyDescent="0.7">
      <c r="A27" s="20"/>
      <c r="B27" s="15"/>
      <c r="C27" s="15"/>
      <c r="D27" s="24" t="s">
        <v>40</v>
      </c>
      <c r="E27" s="25" t="s">
        <v>41</v>
      </c>
      <c r="F27" s="44">
        <v>20564</v>
      </c>
      <c r="G27" s="27">
        <f t="shared" si="0"/>
        <v>0</v>
      </c>
      <c r="H27" s="97"/>
    </row>
    <row r="28" spans="1:8" s="16" customFormat="1" ht="45" customHeight="1" x14ac:dyDescent="0.7">
      <c r="A28" s="20"/>
      <c r="B28" s="15"/>
      <c r="C28" s="15"/>
      <c r="D28" s="24" t="s">
        <v>42</v>
      </c>
      <c r="E28" s="25" t="s">
        <v>43</v>
      </c>
      <c r="F28" s="44">
        <v>27696</v>
      </c>
      <c r="G28" s="29">
        <f t="shared" si="0"/>
        <v>0</v>
      </c>
      <c r="H28" s="97"/>
    </row>
    <row r="29" spans="1:8" s="16" customFormat="1" ht="45" customHeight="1" x14ac:dyDescent="0.7">
      <c r="A29" s="20"/>
      <c r="B29" s="15"/>
      <c r="C29" s="15"/>
      <c r="D29" s="24" t="s">
        <v>44</v>
      </c>
      <c r="E29" s="25" t="s">
        <v>45</v>
      </c>
      <c r="F29" s="44">
        <v>27696</v>
      </c>
      <c r="G29" s="29">
        <f t="shared" si="0"/>
        <v>0</v>
      </c>
      <c r="H29" s="99"/>
    </row>
    <row r="30" spans="1:8" s="16" customFormat="1" ht="45" customHeight="1" x14ac:dyDescent="0.7">
      <c r="A30" s="20"/>
      <c r="B30" s="15"/>
      <c r="C30" s="15"/>
      <c r="E30" s="22"/>
      <c r="F30" s="17"/>
      <c r="G30" s="17"/>
      <c r="H30" s="45"/>
    </row>
    <row r="31" spans="1:8" s="16" customFormat="1" ht="45" customHeight="1" x14ac:dyDescent="0.7">
      <c r="A31" s="10" t="s">
        <v>46</v>
      </c>
      <c r="B31" s="15"/>
      <c r="C31" s="15"/>
      <c r="E31" s="22"/>
      <c r="F31" s="17"/>
      <c r="G31" s="17"/>
    </row>
    <row r="32" spans="1:8" s="16" customFormat="1" ht="45" customHeight="1" x14ac:dyDescent="0.7">
      <c r="A32" s="10"/>
      <c r="B32" s="15"/>
      <c r="C32" s="15"/>
      <c r="E32" s="22"/>
      <c r="F32" s="17"/>
      <c r="G32" s="17"/>
    </row>
    <row r="33" spans="1:8" s="16" customFormat="1" ht="45" customHeight="1" x14ac:dyDescent="0.7">
      <c r="A33" s="20"/>
      <c r="B33" s="15"/>
      <c r="C33" s="15"/>
      <c r="D33" s="30" t="s">
        <v>47</v>
      </c>
      <c r="E33" s="31"/>
      <c r="F33" s="32"/>
      <c r="G33" s="32"/>
      <c r="H33" s="46"/>
    </row>
    <row r="34" spans="1:8" s="16" customFormat="1" ht="45" customHeight="1" x14ac:dyDescent="0.7">
      <c r="A34" s="20"/>
      <c r="B34" s="15"/>
      <c r="C34" s="15"/>
      <c r="D34" s="24" t="s">
        <v>48</v>
      </c>
      <c r="E34" s="25" t="s">
        <v>49</v>
      </c>
      <c r="F34" s="26">
        <v>1931</v>
      </c>
      <c r="G34" s="29">
        <f t="shared" ref="G34:G37" si="1">F34*$G$4</f>
        <v>0</v>
      </c>
      <c r="H34" s="100" t="s">
        <v>11</v>
      </c>
    </row>
    <row r="35" spans="1:8" s="16" customFormat="1" ht="45" customHeight="1" x14ac:dyDescent="0.7">
      <c r="A35" s="20"/>
      <c r="B35" s="15"/>
      <c r="C35" s="15"/>
      <c r="D35" s="24" t="s">
        <v>50</v>
      </c>
      <c r="E35" s="25" t="s">
        <v>51</v>
      </c>
      <c r="F35" s="26">
        <v>2201</v>
      </c>
      <c r="G35" s="47">
        <f t="shared" si="1"/>
        <v>0</v>
      </c>
      <c r="H35" s="93"/>
    </row>
    <row r="36" spans="1:8" s="16" customFormat="1" ht="45" customHeight="1" x14ac:dyDescent="0.7">
      <c r="A36" s="20"/>
      <c r="B36" s="15"/>
      <c r="C36" s="15"/>
      <c r="D36" s="24" t="s">
        <v>52</v>
      </c>
      <c r="E36" s="25" t="s">
        <v>53</v>
      </c>
      <c r="F36" s="26">
        <v>1973</v>
      </c>
      <c r="G36" s="47">
        <f t="shared" si="1"/>
        <v>0</v>
      </c>
      <c r="H36" s="93"/>
    </row>
    <row r="37" spans="1:8" s="16" customFormat="1" ht="45" customHeight="1" x14ac:dyDescent="0.7">
      <c r="A37" s="20"/>
      <c r="B37" s="15"/>
      <c r="C37" s="15"/>
      <c r="D37" s="24" t="s">
        <v>54</v>
      </c>
      <c r="E37" s="25" t="s">
        <v>55</v>
      </c>
      <c r="F37" s="26">
        <v>2243</v>
      </c>
      <c r="G37" s="47">
        <f t="shared" si="1"/>
        <v>0</v>
      </c>
      <c r="H37" s="93"/>
    </row>
    <row r="38" spans="1:8" s="16" customFormat="1" ht="45" customHeight="1" x14ac:dyDescent="0.7">
      <c r="A38" s="20"/>
      <c r="B38" s="15"/>
      <c r="C38" s="15"/>
      <c r="D38" s="24" t="s">
        <v>56</v>
      </c>
      <c r="E38" s="25" t="s">
        <v>57</v>
      </c>
      <c r="F38" s="26">
        <v>2012</v>
      </c>
      <c r="G38" s="47">
        <f t="shared" si="0"/>
        <v>0</v>
      </c>
      <c r="H38" s="93"/>
    </row>
    <row r="39" spans="1:8" s="16" customFormat="1" ht="45" customHeight="1" x14ac:dyDescent="0.7">
      <c r="A39" s="20"/>
      <c r="B39" s="15"/>
      <c r="C39" s="15"/>
      <c r="D39" s="33" t="s">
        <v>58</v>
      </c>
      <c r="E39" s="34" t="s">
        <v>59</v>
      </c>
      <c r="F39" s="35">
        <v>2282</v>
      </c>
      <c r="G39" s="29">
        <f t="shared" si="0"/>
        <v>0</v>
      </c>
      <c r="H39" s="93"/>
    </row>
    <row r="40" spans="1:8" s="16" customFormat="1" ht="45" customHeight="1" x14ac:dyDescent="0.7">
      <c r="A40" s="20"/>
      <c r="B40" s="15"/>
      <c r="C40" s="15"/>
      <c r="D40" s="24" t="s">
        <v>60</v>
      </c>
      <c r="E40" s="25" t="s">
        <v>61</v>
      </c>
      <c r="F40" s="26">
        <v>2673</v>
      </c>
      <c r="G40" s="47">
        <f t="shared" si="0"/>
        <v>0</v>
      </c>
      <c r="H40" s="93"/>
    </row>
    <row r="41" spans="1:8" s="16" customFormat="1" ht="45" customHeight="1" x14ac:dyDescent="0.7">
      <c r="A41" s="20"/>
      <c r="B41" s="15"/>
      <c r="C41" s="15"/>
      <c r="D41" s="24" t="s">
        <v>62</v>
      </c>
      <c r="E41" s="25" t="s">
        <v>63</v>
      </c>
      <c r="F41" s="26">
        <v>3062</v>
      </c>
      <c r="G41" s="47">
        <f t="shared" si="0"/>
        <v>0</v>
      </c>
      <c r="H41" s="93"/>
    </row>
    <row r="42" spans="1:8" s="16" customFormat="1" ht="45" customHeight="1" x14ac:dyDescent="0.7">
      <c r="A42" s="20"/>
      <c r="B42" s="15"/>
      <c r="C42" s="15"/>
      <c r="D42" s="24" t="s">
        <v>64</v>
      </c>
      <c r="E42" s="25" t="s">
        <v>65</v>
      </c>
      <c r="F42" s="26">
        <v>3062</v>
      </c>
      <c r="G42" s="47">
        <f t="shared" si="0"/>
        <v>0</v>
      </c>
      <c r="H42" s="93"/>
    </row>
    <row r="43" spans="1:8" s="16" customFormat="1" ht="45" customHeight="1" x14ac:dyDescent="0.7">
      <c r="A43" s="20"/>
      <c r="B43" s="15"/>
      <c r="C43" s="15"/>
      <c r="D43" s="24" t="s">
        <v>66</v>
      </c>
      <c r="E43" s="25" t="s">
        <v>67</v>
      </c>
      <c r="F43" s="26">
        <v>3111</v>
      </c>
      <c r="G43" s="29">
        <f t="shared" si="0"/>
        <v>0</v>
      </c>
      <c r="H43" s="93"/>
    </row>
    <row r="44" spans="1:8" s="16" customFormat="1" ht="45" customHeight="1" x14ac:dyDescent="0.7">
      <c r="A44" s="20"/>
      <c r="B44" s="15"/>
      <c r="C44" s="15"/>
      <c r="D44" s="24" t="s">
        <v>68</v>
      </c>
      <c r="E44" s="25" t="s">
        <v>69</v>
      </c>
      <c r="F44" s="26">
        <v>3111</v>
      </c>
      <c r="G44" s="29">
        <f t="shared" si="0"/>
        <v>0</v>
      </c>
      <c r="H44" s="93"/>
    </row>
    <row r="45" spans="1:8" s="16" customFormat="1" ht="45" customHeight="1" x14ac:dyDescent="0.7">
      <c r="A45" s="20"/>
      <c r="B45" s="15"/>
      <c r="C45" s="15"/>
      <c r="D45" s="33" t="s">
        <v>70</v>
      </c>
      <c r="E45" s="34" t="s">
        <v>71</v>
      </c>
      <c r="F45" s="35">
        <v>3500</v>
      </c>
      <c r="G45" s="29">
        <f t="shared" si="0"/>
        <v>0</v>
      </c>
      <c r="H45" s="93"/>
    </row>
    <row r="46" spans="1:8" s="16" customFormat="1" ht="45" customHeight="1" x14ac:dyDescent="0.7">
      <c r="A46" s="20"/>
      <c r="B46" s="1"/>
      <c r="C46" s="15"/>
      <c r="D46" s="33" t="s">
        <v>72</v>
      </c>
      <c r="E46" s="34" t="s">
        <v>73</v>
      </c>
      <c r="F46" s="35">
        <v>3500</v>
      </c>
      <c r="G46" s="29">
        <f t="shared" si="0"/>
        <v>0</v>
      </c>
      <c r="H46" s="93"/>
    </row>
    <row r="47" spans="1:8" s="16" customFormat="1" ht="45" customHeight="1" x14ac:dyDescent="0.7">
      <c r="A47" s="20"/>
      <c r="B47" s="1"/>
      <c r="C47" s="15"/>
      <c r="D47" s="33" t="s">
        <v>74</v>
      </c>
      <c r="E47" s="34" t="s">
        <v>75</v>
      </c>
      <c r="F47" s="35">
        <v>3500</v>
      </c>
      <c r="G47" s="29">
        <f t="shared" si="0"/>
        <v>0</v>
      </c>
      <c r="H47" s="93"/>
    </row>
    <row r="48" spans="1:8" s="16" customFormat="1" ht="45" customHeight="1" x14ac:dyDescent="0.7">
      <c r="A48" s="20"/>
      <c r="B48" s="15"/>
      <c r="C48" s="15"/>
      <c r="D48" s="24" t="s">
        <v>76</v>
      </c>
      <c r="E48" s="25" t="s">
        <v>77</v>
      </c>
      <c r="F48" s="26">
        <v>6089</v>
      </c>
      <c r="G48" s="29">
        <f t="shared" si="0"/>
        <v>0</v>
      </c>
      <c r="H48" s="93"/>
    </row>
    <row r="49" spans="1:8" s="16" customFormat="1" ht="45" customHeight="1" x14ac:dyDescent="0.7">
      <c r="A49" s="20"/>
      <c r="B49" s="15"/>
      <c r="C49" s="15"/>
      <c r="D49" s="33" t="s">
        <v>78</v>
      </c>
      <c r="E49" s="34" t="s">
        <v>79</v>
      </c>
      <c r="F49" s="35">
        <v>6478</v>
      </c>
      <c r="G49" s="29">
        <f t="shared" si="0"/>
        <v>0</v>
      </c>
      <c r="H49" s="93"/>
    </row>
    <row r="50" spans="1:8" s="16" customFormat="1" ht="45" customHeight="1" x14ac:dyDescent="0.7">
      <c r="A50" s="20"/>
      <c r="B50" s="15"/>
      <c r="C50" s="15"/>
      <c r="D50" s="24" t="s">
        <v>80</v>
      </c>
      <c r="E50" s="25" t="s">
        <v>81</v>
      </c>
      <c r="F50" s="26">
        <v>6766</v>
      </c>
      <c r="G50" s="29">
        <f t="shared" si="0"/>
        <v>0</v>
      </c>
      <c r="H50" s="93"/>
    </row>
    <row r="51" spans="1:8" s="16" customFormat="1" ht="45" customHeight="1" x14ac:dyDescent="0.7">
      <c r="A51" s="20"/>
      <c r="B51" s="15"/>
      <c r="C51" s="15"/>
      <c r="D51" s="33" t="s">
        <v>82</v>
      </c>
      <c r="E51" s="34" t="s">
        <v>83</v>
      </c>
      <c r="F51" s="35">
        <v>7137</v>
      </c>
      <c r="G51" s="29">
        <f t="shared" si="0"/>
        <v>0</v>
      </c>
      <c r="H51" s="93"/>
    </row>
    <row r="52" spans="1:8" s="16" customFormat="1" ht="45" customHeight="1" x14ac:dyDescent="0.7">
      <c r="A52" s="20"/>
      <c r="B52" s="1"/>
      <c r="C52" s="15"/>
      <c r="E52" s="22"/>
      <c r="F52" s="17"/>
      <c r="G52" s="17"/>
      <c r="H52" s="93"/>
    </row>
    <row r="53" spans="1:8" s="16" customFormat="1" ht="45" customHeight="1" x14ac:dyDescent="0.7">
      <c r="A53" s="20"/>
      <c r="B53" s="1"/>
      <c r="C53" s="15"/>
      <c r="E53" s="22"/>
      <c r="F53" s="17"/>
      <c r="G53" s="17"/>
      <c r="H53" s="93"/>
    </row>
    <row r="54" spans="1:8" s="16" customFormat="1" ht="45" customHeight="1" x14ac:dyDescent="0.7">
      <c r="A54" s="20"/>
      <c r="B54" s="15"/>
      <c r="C54" s="15"/>
      <c r="E54" s="22"/>
      <c r="F54" s="17"/>
      <c r="G54" s="17"/>
      <c r="H54" s="93"/>
    </row>
    <row r="55" spans="1:8" s="16" customFormat="1" ht="45" customHeight="1" x14ac:dyDescent="0.7">
      <c r="A55" s="20"/>
      <c r="B55" s="15"/>
      <c r="C55" s="15"/>
      <c r="D55" s="30" t="s">
        <v>84</v>
      </c>
      <c r="E55" s="31"/>
      <c r="F55" s="32"/>
      <c r="G55" s="32"/>
      <c r="H55" s="93"/>
    </row>
    <row r="56" spans="1:8" s="16" customFormat="1" ht="45" customHeight="1" x14ac:dyDescent="0.7">
      <c r="A56" s="20"/>
      <c r="B56" s="15"/>
      <c r="C56" s="15"/>
      <c r="D56" s="24" t="s">
        <v>85</v>
      </c>
      <c r="E56" s="25" t="s">
        <v>86</v>
      </c>
      <c r="F56" s="26">
        <v>2448</v>
      </c>
      <c r="G56" s="29">
        <f t="shared" si="0"/>
        <v>0</v>
      </c>
      <c r="H56" s="93"/>
    </row>
    <row r="57" spans="1:8" s="16" customFormat="1" ht="45" customHeight="1" x14ac:dyDescent="0.7">
      <c r="A57" s="20"/>
      <c r="B57" s="15"/>
      <c r="C57" s="15"/>
      <c r="D57" s="33" t="s">
        <v>87</v>
      </c>
      <c r="E57" s="34" t="s">
        <v>88</v>
      </c>
      <c r="F57" s="35">
        <v>2720</v>
      </c>
      <c r="G57" s="29">
        <f t="shared" si="0"/>
        <v>0</v>
      </c>
      <c r="H57" s="93"/>
    </row>
    <row r="58" spans="1:8" s="16" customFormat="1" ht="45" customHeight="1" x14ac:dyDescent="0.7">
      <c r="A58" s="20"/>
      <c r="B58" s="15"/>
      <c r="C58" s="15"/>
      <c r="D58" s="24" t="s">
        <v>89</v>
      </c>
      <c r="E58" s="25" t="s">
        <v>90</v>
      </c>
      <c r="F58" s="26">
        <v>4628</v>
      </c>
      <c r="G58" s="29">
        <f t="shared" si="0"/>
        <v>0</v>
      </c>
      <c r="H58" s="93"/>
    </row>
    <row r="59" spans="1:8" s="16" customFormat="1" ht="45" customHeight="1" x14ac:dyDescent="0.7">
      <c r="A59" s="20"/>
      <c r="B59" s="15"/>
      <c r="C59" s="15"/>
      <c r="D59" s="24" t="s">
        <v>91</v>
      </c>
      <c r="E59" s="25" t="s">
        <v>92</v>
      </c>
      <c r="F59" s="26">
        <v>4628</v>
      </c>
      <c r="G59" s="29">
        <f t="shared" si="0"/>
        <v>0</v>
      </c>
      <c r="H59" s="93"/>
    </row>
    <row r="60" spans="1:8" s="16" customFormat="1" ht="45" customHeight="1" x14ac:dyDescent="0.7">
      <c r="A60" s="20"/>
      <c r="B60" s="15"/>
      <c r="C60" s="15"/>
      <c r="D60" s="15"/>
      <c r="E60" s="48"/>
      <c r="F60" s="49"/>
      <c r="G60" s="17"/>
      <c r="H60" s="93"/>
    </row>
    <row r="61" spans="1:8" s="16" customFormat="1" ht="45" customHeight="1" x14ac:dyDescent="0.7">
      <c r="A61" s="20"/>
      <c r="B61" s="15"/>
      <c r="C61" s="15"/>
      <c r="D61" s="21" t="s">
        <v>93</v>
      </c>
      <c r="E61" s="48"/>
      <c r="F61" s="49"/>
      <c r="G61" s="32"/>
      <c r="H61" s="93"/>
    </row>
    <row r="62" spans="1:8" s="16" customFormat="1" ht="45" customHeight="1" x14ac:dyDescent="0.7">
      <c r="A62" s="20"/>
      <c r="B62" s="15"/>
      <c r="C62" s="15"/>
      <c r="D62" s="24" t="s">
        <v>94</v>
      </c>
      <c r="E62" s="25" t="s">
        <v>95</v>
      </c>
      <c r="F62" s="26">
        <v>2711</v>
      </c>
      <c r="G62" s="29">
        <f t="shared" ref="G62" si="2">F62*$G$4</f>
        <v>0</v>
      </c>
      <c r="H62" s="93"/>
    </row>
    <row r="63" spans="1:8" s="16" customFormat="1" ht="45" customHeight="1" x14ac:dyDescent="0.7">
      <c r="A63" s="20"/>
      <c r="B63" s="15"/>
      <c r="C63" s="15"/>
      <c r="D63" s="24" t="s">
        <v>96</v>
      </c>
      <c r="E63" s="25" t="s">
        <v>97</v>
      </c>
      <c r="F63" s="26">
        <v>3118</v>
      </c>
      <c r="G63" s="29">
        <f t="shared" si="0"/>
        <v>0</v>
      </c>
      <c r="H63" s="93"/>
    </row>
    <row r="64" spans="1:8" s="16" customFormat="1" ht="45" customHeight="1" x14ac:dyDescent="0.7">
      <c r="A64" s="20"/>
      <c r="B64" s="15"/>
      <c r="C64" s="15"/>
      <c r="D64" s="24" t="s">
        <v>98</v>
      </c>
      <c r="E64" s="25" t="s">
        <v>99</v>
      </c>
      <c r="F64" s="26">
        <v>4146</v>
      </c>
      <c r="G64" s="29">
        <f t="shared" si="0"/>
        <v>0</v>
      </c>
      <c r="H64" s="93"/>
    </row>
    <row r="65" spans="1:8" s="16" customFormat="1" ht="45" customHeight="1" x14ac:dyDescent="0.7">
      <c r="A65" s="20"/>
      <c r="B65" s="15"/>
      <c r="C65" s="15"/>
      <c r="E65" s="22"/>
      <c r="F65" s="17"/>
      <c r="G65" s="17"/>
      <c r="H65" s="45"/>
    </row>
    <row r="66" spans="1:8" s="16" customFormat="1" ht="45" customHeight="1" x14ac:dyDescent="0.7">
      <c r="A66" s="10" t="s">
        <v>100</v>
      </c>
      <c r="B66" s="15"/>
      <c r="C66" s="15"/>
      <c r="E66" s="22"/>
      <c r="F66" s="17"/>
      <c r="G66" s="17"/>
      <c r="H66" s="45"/>
    </row>
    <row r="67" spans="1:8" s="16" customFormat="1" ht="45" customHeight="1" x14ac:dyDescent="0.7">
      <c r="A67" s="20"/>
      <c r="B67" s="15"/>
      <c r="C67" s="15"/>
      <c r="E67" s="22"/>
      <c r="F67" s="17"/>
      <c r="G67" s="17"/>
      <c r="H67" s="45"/>
    </row>
    <row r="68" spans="1:8" s="16" customFormat="1" ht="45" customHeight="1" x14ac:dyDescent="0.7">
      <c r="A68" s="20"/>
      <c r="B68" s="15"/>
      <c r="C68" s="15"/>
      <c r="D68" s="21" t="s">
        <v>101</v>
      </c>
      <c r="E68" s="22"/>
      <c r="F68" s="17"/>
      <c r="G68" s="17"/>
      <c r="H68" s="45"/>
    </row>
    <row r="69" spans="1:8" s="16" customFormat="1" ht="45" customHeight="1" x14ac:dyDescent="0.7">
      <c r="A69" s="20"/>
      <c r="B69" s="15"/>
      <c r="C69" s="15"/>
      <c r="D69" s="24" t="s">
        <v>102</v>
      </c>
      <c r="E69" s="25" t="s">
        <v>103</v>
      </c>
      <c r="F69" s="26">
        <v>1428</v>
      </c>
      <c r="G69" s="29">
        <f t="shared" ref="G69:G70" si="3">F69*$G$4</f>
        <v>0</v>
      </c>
      <c r="H69" s="91" t="s">
        <v>104</v>
      </c>
    </row>
    <row r="70" spans="1:8" s="16" customFormat="1" ht="45" customHeight="1" x14ac:dyDescent="0.7">
      <c r="A70" s="20"/>
      <c r="B70" s="15"/>
      <c r="C70" s="15"/>
      <c r="D70" s="24" t="s">
        <v>105</v>
      </c>
      <c r="E70" s="25" t="s">
        <v>106</v>
      </c>
      <c r="F70" s="26">
        <v>883</v>
      </c>
      <c r="G70" s="29">
        <f t="shared" si="3"/>
        <v>0</v>
      </c>
      <c r="H70" s="94"/>
    </row>
    <row r="71" spans="1:8" s="16" customFormat="1" ht="45" customHeight="1" x14ac:dyDescent="0.7">
      <c r="A71" s="20"/>
      <c r="B71" s="15"/>
      <c r="C71" s="15"/>
      <c r="F71" s="17"/>
      <c r="G71" s="17"/>
      <c r="H71" s="46"/>
    </row>
    <row r="72" spans="1:8" s="16" customFormat="1" ht="45" customHeight="1" x14ac:dyDescent="0.7">
      <c r="A72" s="10" t="s">
        <v>107</v>
      </c>
      <c r="B72" s="15"/>
      <c r="C72" s="15"/>
      <c r="E72" s="22"/>
      <c r="F72" s="17"/>
      <c r="G72" s="17"/>
      <c r="H72" s="46"/>
    </row>
    <row r="73" spans="1:8" s="16" customFormat="1" ht="45" customHeight="1" x14ac:dyDescent="0.7">
      <c r="A73" s="10"/>
      <c r="B73" s="15"/>
      <c r="C73" s="15"/>
      <c r="E73" s="22"/>
      <c r="F73" s="17"/>
      <c r="G73" s="17"/>
      <c r="H73" s="46"/>
    </row>
    <row r="74" spans="1:8" s="16" customFormat="1" ht="45" customHeight="1" x14ac:dyDescent="0.7">
      <c r="A74" s="20"/>
      <c r="B74" s="15"/>
      <c r="C74" s="15"/>
      <c r="D74" s="21" t="s">
        <v>108</v>
      </c>
      <c r="E74" s="48"/>
      <c r="F74" s="49"/>
      <c r="G74" s="32"/>
      <c r="H74" s="46"/>
    </row>
    <row r="75" spans="1:8" s="16" customFormat="1" ht="45" customHeight="1" x14ac:dyDescent="0.7">
      <c r="A75" s="20"/>
      <c r="B75" s="15"/>
      <c r="C75" s="15"/>
      <c r="D75" s="24" t="s">
        <v>109</v>
      </c>
      <c r="E75" s="25" t="s">
        <v>110</v>
      </c>
      <c r="F75" s="26">
        <v>1687</v>
      </c>
      <c r="G75" s="36">
        <f t="shared" si="0"/>
        <v>0</v>
      </c>
      <c r="H75" s="96" t="s">
        <v>11</v>
      </c>
    </row>
    <row r="76" spans="1:8" s="16" customFormat="1" ht="45" customHeight="1" x14ac:dyDescent="0.7">
      <c r="A76" s="20"/>
      <c r="B76" s="15"/>
      <c r="C76" s="15"/>
      <c r="D76" s="24" t="s">
        <v>111</v>
      </c>
      <c r="E76" s="25" t="s">
        <v>112</v>
      </c>
      <c r="F76" s="26">
        <v>2205</v>
      </c>
      <c r="G76" s="27">
        <f t="shared" si="0"/>
        <v>0</v>
      </c>
      <c r="H76" s="97"/>
    </row>
    <row r="77" spans="1:8" s="16" customFormat="1" ht="45" customHeight="1" x14ac:dyDescent="0.7">
      <c r="A77" s="20"/>
      <c r="B77" s="15"/>
      <c r="C77" s="23"/>
      <c r="D77" s="24" t="s">
        <v>113</v>
      </c>
      <c r="E77" s="25" t="s">
        <v>114</v>
      </c>
      <c r="F77" s="44">
        <v>2151</v>
      </c>
      <c r="G77" s="27">
        <f t="shared" si="0"/>
        <v>0</v>
      </c>
      <c r="H77" s="97"/>
    </row>
    <row r="78" spans="1:8" s="16" customFormat="1" ht="45" customHeight="1" x14ac:dyDescent="0.7">
      <c r="A78" s="20"/>
      <c r="B78" s="15"/>
      <c r="C78" s="23"/>
      <c r="D78" s="24" t="s">
        <v>115</v>
      </c>
      <c r="E78" s="25" t="s">
        <v>116</v>
      </c>
      <c r="F78" s="44">
        <v>2543</v>
      </c>
      <c r="G78" s="27">
        <f t="shared" si="0"/>
        <v>0</v>
      </c>
      <c r="H78" s="97"/>
    </row>
    <row r="79" spans="1:8" s="16" customFormat="1" ht="45" customHeight="1" x14ac:dyDescent="0.7">
      <c r="A79" s="20"/>
      <c r="B79" s="15"/>
      <c r="C79" s="15"/>
      <c r="D79" s="24" t="s">
        <v>117</v>
      </c>
      <c r="E79" s="25" t="s">
        <v>118</v>
      </c>
      <c r="F79" s="26">
        <v>1299</v>
      </c>
      <c r="G79" s="29">
        <f t="shared" si="0"/>
        <v>0</v>
      </c>
      <c r="H79" s="99"/>
    </row>
    <row r="80" spans="1:8" s="16" customFormat="1" ht="45" customHeight="1" x14ac:dyDescent="0.7">
      <c r="A80" s="20"/>
      <c r="B80" s="15"/>
      <c r="C80" s="15"/>
      <c r="F80" s="17"/>
      <c r="G80" s="17"/>
      <c r="H80" s="19"/>
    </row>
    <row r="81" spans="1:8" s="16" customFormat="1" ht="45" customHeight="1" x14ac:dyDescent="0.7">
      <c r="A81" s="20"/>
      <c r="B81" s="15"/>
      <c r="C81" s="15"/>
      <c r="F81" s="17"/>
      <c r="G81" s="17"/>
      <c r="H81" s="19"/>
    </row>
    <row r="82" spans="1:8" s="16" customFormat="1" ht="45" customHeight="1" x14ac:dyDescent="0.7">
      <c r="A82" s="10" t="s">
        <v>119</v>
      </c>
      <c r="B82" s="15"/>
      <c r="C82" s="15"/>
      <c r="F82" s="17"/>
      <c r="G82" s="17"/>
      <c r="H82" s="19"/>
    </row>
    <row r="83" spans="1:8" s="16" customFormat="1" ht="45" customHeight="1" x14ac:dyDescent="0.7">
      <c r="A83" s="10"/>
      <c r="B83" s="15"/>
      <c r="C83" s="50" t="s">
        <v>120</v>
      </c>
      <c r="D83" s="50"/>
      <c r="F83" s="17"/>
      <c r="G83" s="17"/>
      <c r="H83" s="19"/>
    </row>
    <row r="84" spans="1:8" s="16" customFormat="1" ht="45" customHeight="1" x14ac:dyDescent="0.7">
      <c r="A84" s="10"/>
      <c r="B84" s="15"/>
      <c r="C84" s="15"/>
      <c r="E84" s="22"/>
      <c r="F84" s="17"/>
      <c r="G84" s="17"/>
    </row>
    <row r="85" spans="1:8" s="16" customFormat="1" ht="45" customHeight="1" x14ac:dyDescent="0.7">
      <c r="A85" s="20"/>
      <c r="B85" s="15"/>
      <c r="C85" s="15"/>
      <c r="D85" s="30" t="s">
        <v>121</v>
      </c>
      <c r="E85" s="31"/>
      <c r="F85" s="32"/>
      <c r="G85" s="32"/>
      <c r="H85" s="46"/>
    </row>
    <row r="86" spans="1:8" s="16" customFormat="1" ht="45" customHeight="1" x14ac:dyDescent="0.7">
      <c r="A86" s="20"/>
      <c r="B86" s="15"/>
      <c r="C86" s="15"/>
      <c r="D86" s="51" t="s">
        <v>122</v>
      </c>
      <c r="E86" s="24" t="s">
        <v>123</v>
      </c>
      <c r="F86" s="52">
        <v>4952</v>
      </c>
      <c r="G86" s="29">
        <f t="shared" ref="G86:G97" si="4">F86*$G$4</f>
        <v>0</v>
      </c>
      <c r="H86" s="100" t="s">
        <v>124</v>
      </c>
    </row>
    <row r="87" spans="1:8" s="16" customFormat="1" ht="45" customHeight="1" x14ac:dyDescent="0.7">
      <c r="A87" s="20"/>
      <c r="B87" s="15"/>
      <c r="C87" s="15"/>
      <c r="D87" s="51" t="s">
        <v>125</v>
      </c>
      <c r="E87" s="24" t="s">
        <v>126</v>
      </c>
      <c r="F87" s="52">
        <v>6602</v>
      </c>
      <c r="G87" s="47">
        <f t="shared" si="4"/>
        <v>0</v>
      </c>
      <c r="H87" s="93"/>
    </row>
    <row r="88" spans="1:8" s="16" customFormat="1" ht="45" customHeight="1" x14ac:dyDescent="0.7">
      <c r="A88" s="20"/>
      <c r="B88" s="15"/>
      <c r="C88" s="15"/>
      <c r="D88" s="51" t="s">
        <v>127</v>
      </c>
      <c r="E88" s="24" t="s">
        <v>128</v>
      </c>
      <c r="F88" s="52">
        <v>7930</v>
      </c>
      <c r="G88" s="47">
        <f t="shared" si="4"/>
        <v>0</v>
      </c>
      <c r="H88" s="93"/>
    </row>
    <row r="89" spans="1:8" s="16" customFormat="1" ht="45" customHeight="1" x14ac:dyDescent="0.7">
      <c r="A89" s="20"/>
      <c r="B89" s="15"/>
      <c r="C89" s="15"/>
      <c r="D89" s="51" t="s">
        <v>129</v>
      </c>
      <c r="E89" s="24" t="s">
        <v>130</v>
      </c>
      <c r="F89" s="52">
        <v>8317</v>
      </c>
      <c r="G89" s="47">
        <f t="shared" si="4"/>
        <v>0</v>
      </c>
      <c r="H89" s="93"/>
    </row>
    <row r="90" spans="1:8" s="16" customFormat="1" ht="45" customHeight="1" x14ac:dyDescent="0.7">
      <c r="A90" s="20"/>
      <c r="B90" s="15"/>
      <c r="C90" s="15"/>
      <c r="D90" s="51" t="s">
        <v>131</v>
      </c>
      <c r="E90" s="24" t="s">
        <v>132</v>
      </c>
      <c r="F90" s="52">
        <v>15502</v>
      </c>
      <c r="G90" s="47">
        <f t="shared" si="4"/>
        <v>0</v>
      </c>
      <c r="H90" s="93"/>
    </row>
    <row r="91" spans="1:8" s="16" customFormat="1" ht="45" customHeight="1" x14ac:dyDescent="0.7">
      <c r="A91" s="20"/>
      <c r="B91" s="15"/>
      <c r="C91" s="15"/>
      <c r="D91" s="51" t="s">
        <v>133</v>
      </c>
      <c r="E91" s="24" t="s">
        <v>134</v>
      </c>
      <c r="F91" s="52">
        <v>15502</v>
      </c>
      <c r="G91" s="29">
        <f t="shared" si="4"/>
        <v>0</v>
      </c>
      <c r="H91" s="93"/>
    </row>
    <row r="92" spans="1:8" s="16" customFormat="1" ht="45" customHeight="1" x14ac:dyDescent="0.7">
      <c r="A92" s="20"/>
      <c r="B92" s="15"/>
      <c r="C92" s="15"/>
      <c r="D92" s="51" t="s">
        <v>135</v>
      </c>
      <c r="E92" s="24" t="s">
        <v>136</v>
      </c>
      <c r="F92" s="52">
        <v>21303</v>
      </c>
      <c r="G92" s="47">
        <f t="shared" si="4"/>
        <v>0</v>
      </c>
      <c r="H92" s="93"/>
    </row>
    <row r="93" spans="1:8" s="16" customFormat="1" ht="45" customHeight="1" x14ac:dyDescent="0.7">
      <c r="A93" s="20"/>
      <c r="B93" s="15"/>
      <c r="C93" s="15"/>
      <c r="D93" s="51" t="s">
        <v>137</v>
      </c>
      <c r="E93" s="24" t="s">
        <v>138</v>
      </c>
      <c r="F93" s="52">
        <v>28435</v>
      </c>
      <c r="G93" s="47">
        <f t="shared" si="4"/>
        <v>0</v>
      </c>
      <c r="H93" s="93"/>
    </row>
    <row r="94" spans="1:8" s="16" customFormat="1" ht="45" customHeight="1" x14ac:dyDescent="0.7">
      <c r="A94" s="20"/>
      <c r="B94" s="15"/>
      <c r="C94" s="15"/>
      <c r="D94" s="51" t="s">
        <v>139</v>
      </c>
      <c r="E94" s="24" t="s">
        <v>140</v>
      </c>
      <c r="F94" s="52">
        <v>8062</v>
      </c>
      <c r="G94" s="29">
        <f t="shared" si="4"/>
        <v>0</v>
      </c>
      <c r="H94" s="93"/>
    </row>
    <row r="95" spans="1:8" s="16" customFormat="1" ht="45" customHeight="1" x14ac:dyDescent="0.7">
      <c r="A95" s="20"/>
      <c r="B95" s="15"/>
      <c r="C95" s="15"/>
      <c r="D95" s="51" t="s">
        <v>141</v>
      </c>
      <c r="E95" s="24" t="s">
        <v>142</v>
      </c>
      <c r="F95" s="52">
        <v>8903</v>
      </c>
      <c r="G95" s="29">
        <f t="shared" si="4"/>
        <v>0</v>
      </c>
      <c r="H95" s="93"/>
    </row>
    <row r="96" spans="1:8" s="16" customFormat="1" ht="45" customHeight="1" x14ac:dyDescent="0.7">
      <c r="A96" s="20"/>
      <c r="B96" s="15"/>
      <c r="C96" s="15"/>
      <c r="D96" s="51" t="s">
        <v>143</v>
      </c>
      <c r="E96" s="24" t="s">
        <v>144</v>
      </c>
      <c r="F96" s="52">
        <v>10301</v>
      </c>
      <c r="G96" s="29">
        <f t="shared" si="4"/>
        <v>0</v>
      </c>
      <c r="H96" s="93"/>
    </row>
    <row r="97" spans="1:8" s="16" customFormat="1" ht="45" customHeight="1" x14ac:dyDescent="0.7">
      <c r="A97" s="20"/>
      <c r="B97" s="1"/>
      <c r="C97" s="15"/>
      <c r="D97" s="51" t="s">
        <v>145</v>
      </c>
      <c r="E97" s="24" t="s">
        <v>146</v>
      </c>
      <c r="F97" s="52">
        <v>10421</v>
      </c>
      <c r="G97" s="29">
        <f t="shared" si="4"/>
        <v>0</v>
      </c>
      <c r="H97" s="93"/>
    </row>
    <row r="98" spans="1:8" s="16" customFormat="1" ht="45" customHeight="1" x14ac:dyDescent="0.7">
      <c r="A98" s="10"/>
      <c r="B98" s="15"/>
      <c r="C98" s="15"/>
      <c r="E98" s="22"/>
      <c r="F98" s="17"/>
      <c r="G98" s="17"/>
      <c r="H98" s="93"/>
    </row>
    <row r="99" spans="1:8" s="16" customFormat="1" ht="45" customHeight="1" x14ac:dyDescent="0.7">
      <c r="A99" s="20"/>
      <c r="B99" s="15"/>
      <c r="C99" s="15"/>
      <c r="D99" s="30" t="s">
        <v>147</v>
      </c>
      <c r="E99" s="31"/>
      <c r="F99" s="32"/>
      <c r="G99" s="32"/>
      <c r="H99" s="93"/>
    </row>
    <row r="100" spans="1:8" s="16" customFormat="1" ht="45" customHeight="1" x14ac:dyDescent="0.7">
      <c r="A100" s="20"/>
      <c r="B100" s="15"/>
      <c r="C100" s="15"/>
      <c r="D100" s="24" t="s">
        <v>148</v>
      </c>
      <c r="E100" s="24" t="s">
        <v>149</v>
      </c>
      <c r="F100" s="52">
        <v>5665</v>
      </c>
      <c r="G100" s="29">
        <f t="shared" ref="G100:G111" si="5">F100*$G$4</f>
        <v>0</v>
      </c>
      <c r="H100" s="93"/>
    </row>
    <row r="101" spans="1:8" s="16" customFormat="1" ht="45" customHeight="1" x14ac:dyDescent="0.7">
      <c r="A101" s="20"/>
      <c r="B101" s="15"/>
      <c r="C101" s="15"/>
      <c r="D101" s="24" t="s">
        <v>150</v>
      </c>
      <c r="E101" s="24" t="s">
        <v>151</v>
      </c>
      <c r="F101" s="52">
        <v>7315</v>
      </c>
      <c r="G101" s="47">
        <f t="shared" si="5"/>
        <v>0</v>
      </c>
      <c r="H101" s="93"/>
    </row>
    <row r="102" spans="1:8" s="16" customFormat="1" ht="45" customHeight="1" x14ac:dyDescent="0.7">
      <c r="A102" s="20"/>
      <c r="B102" s="15"/>
      <c r="C102" s="15"/>
      <c r="D102" s="24" t="s">
        <v>152</v>
      </c>
      <c r="E102" s="24" t="s">
        <v>153</v>
      </c>
      <c r="F102" s="52">
        <v>8643</v>
      </c>
      <c r="G102" s="47">
        <f t="shared" si="5"/>
        <v>0</v>
      </c>
      <c r="H102" s="93"/>
    </row>
    <row r="103" spans="1:8" s="16" customFormat="1" ht="45" customHeight="1" x14ac:dyDescent="0.7">
      <c r="A103" s="20"/>
      <c r="B103" s="15"/>
      <c r="C103" s="15"/>
      <c r="D103" s="24" t="s">
        <v>154</v>
      </c>
      <c r="E103" s="24" t="s">
        <v>155</v>
      </c>
      <c r="F103" s="52">
        <v>9030</v>
      </c>
      <c r="G103" s="47">
        <f t="shared" si="5"/>
        <v>0</v>
      </c>
      <c r="H103" s="93"/>
    </row>
    <row r="104" spans="1:8" s="16" customFormat="1" ht="45" customHeight="1" x14ac:dyDescent="0.7">
      <c r="A104" s="20"/>
      <c r="B104" s="15"/>
      <c r="C104" s="15"/>
      <c r="D104" s="24" t="s">
        <v>156</v>
      </c>
      <c r="E104" s="24" t="s">
        <v>157</v>
      </c>
      <c r="F104" s="52">
        <v>16215</v>
      </c>
      <c r="G104" s="47">
        <f t="shared" si="5"/>
        <v>0</v>
      </c>
      <c r="H104" s="93"/>
    </row>
    <row r="105" spans="1:8" s="16" customFormat="1" ht="45" customHeight="1" x14ac:dyDescent="0.7">
      <c r="A105" s="20"/>
      <c r="B105" s="15"/>
      <c r="C105" s="15"/>
      <c r="D105" s="24" t="s">
        <v>158</v>
      </c>
      <c r="E105" s="24" t="s">
        <v>159</v>
      </c>
      <c r="F105" s="52">
        <v>16215</v>
      </c>
      <c r="G105" s="29">
        <f t="shared" si="5"/>
        <v>0</v>
      </c>
      <c r="H105" s="93"/>
    </row>
    <row r="106" spans="1:8" s="16" customFormat="1" ht="45" customHeight="1" x14ac:dyDescent="0.7">
      <c r="A106" s="20"/>
      <c r="B106" s="15"/>
      <c r="C106" s="15"/>
      <c r="D106" s="24" t="s">
        <v>160</v>
      </c>
      <c r="E106" s="24" t="s">
        <v>161</v>
      </c>
      <c r="F106" s="52">
        <v>22016</v>
      </c>
      <c r="G106" s="47">
        <f t="shared" si="5"/>
        <v>0</v>
      </c>
      <c r="H106" s="93"/>
    </row>
    <row r="107" spans="1:8" s="16" customFormat="1" ht="45" customHeight="1" x14ac:dyDescent="0.7">
      <c r="A107" s="20"/>
      <c r="B107" s="15"/>
      <c r="C107" s="15"/>
      <c r="D107" s="24" t="s">
        <v>162</v>
      </c>
      <c r="E107" s="24" t="s">
        <v>163</v>
      </c>
      <c r="F107" s="52">
        <v>29149</v>
      </c>
      <c r="G107" s="47">
        <f t="shared" si="5"/>
        <v>0</v>
      </c>
      <c r="H107" s="93"/>
    </row>
    <row r="108" spans="1:8" s="16" customFormat="1" ht="45" customHeight="1" x14ac:dyDescent="0.7">
      <c r="A108" s="20"/>
      <c r="B108" s="15"/>
      <c r="C108" s="15"/>
      <c r="D108" s="24" t="s">
        <v>164</v>
      </c>
      <c r="E108" s="24" t="s">
        <v>165</v>
      </c>
      <c r="F108" s="52">
        <v>8775</v>
      </c>
      <c r="G108" s="29">
        <f t="shared" si="5"/>
        <v>0</v>
      </c>
      <c r="H108" s="93"/>
    </row>
    <row r="109" spans="1:8" s="16" customFormat="1" ht="45" customHeight="1" x14ac:dyDescent="0.7">
      <c r="A109" s="20"/>
      <c r="B109" s="15"/>
      <c r="C109" s="15"/>
      <c r="D109" s="24" t="s">
        <v>166</v>
      </c>
      <c r="E109" s="24" t="s">
        <v>167</v>
      </c>
      <c r="F109" s="52">
        <v>9617</v>
      </c>
      <c r="G109" s="29">
        <f t="shared" si="5"/>
        <v>0</v>
      </c>
      <c r="H109" s="93"/>
    </row>
    <row r="110" spans="1:8" s="16" customFormat="1" ht="45" customHeight="1" x14ac:dyDescent="0.7">
      <c r="A110" s="20"/>
      <c r="B110" s="15"/>
      <c r="C110" s="15"/>
      <c r="D110" s="24" t="s">
        <v>168</v>
      </c>
      <c r="E110" s="24" t="s">
        <v>169</v>
      </c>
      <c r="F110" s="52">
        <v>11014</v>
      </c>
      <c r="G110" s="29">
        <f t="shared" si="5"/>
        <v>0</v>
      </c>
      <c r="H110" s="93"/>
    </row>
    <row r="111" spans="1:8" s="16" customFormat="1" ht="45" customHeight="1" x14ac:dyDescent="0.7">
      <c r="A111" s="20"/>
      <c r="B111" s="1"/>
      <c r="C111" s="15"/>
      <c r="D111" s="24" t="s">
        <v>170</v>
      </c>
      <c r="E111" s="24" t="s">
        <v>171</v>
      </c>
      <c r="F111" s="52">
        <v>11134</v>
      </c>
      <c r="G111" s="29">
        <f t="shared" si="5"/>
        <v>0</v>
      </c>
      <c r="H111" s="101"/>
    </row>
    <row r="112" spans="1:8" s="16" customFormat="1" ht="45" customHeight="1" x14ac:dyDescent="0.7">
      <c r="A112" s="10"/>
      <c r="B112" s="15"/>
      <c r="C112" s="15"/>
      <c r="F112" s="17"/>
      <c r="G112" s="17"/>
      <c r="H112" s="19"/>
    </row>
    <row r="113" spans="1:8" s="16" customFormat="1" ht="45" customHeight="1" x14ac:dyDescent="0.7">
      <c r="A113" s="20"/>
      <c r="B113" s="15"/>
      <c r="C113" s="15"/>
      <c r="D113" s="21" t="s">
        <v>172</v>
      </c>
      <c r="F113" s="17"/>
      <c r="G113" s="32"/>
      <c r="H113" s="46"/>
    </row>
    <row r="114" spans="1:8" s="16" customFormat="1" ht="45" customHeight="1" x14ac:dyDescent="0.7">
      <c r="A114" s="20"/>
      <c r="B114" s="15"/>
      <c r="C114" s="15"/>
      <c r="D114" s="24" t="s">
        <v>173</v>
      </c>
      <c r="E114" s="25" t="s">
        <v>174</v>
      </c>
      <c r="F114" s="26">
        <v>6690</v>
      </c>
      <c r="G114" s="36">
        <f>F114*$G$4</f>
        <v>0</v>
      </c>
      <c r="H114" s="96" t="s">
        <v>175</v>
      </c>
    </row>
    <row r="115" spans="1:8" s="16" customFormat="1" ht="45" customHeight="1" x14ac:dyDescent="0.7">
      <c r="A115" s="20"/>
      <c r="B115" s="15"/>
      <c r="C115" s="15"/>
      <c r="D115" s="24" t="s">
        <v>176</v>
      </c>
      <c r="E115" s="25" t="s">
        <v>177</v>
      </c>
      <c r="F115" s="26">
        <v>10663</v>
      </c>
      <c r="G115" s="29">
        <f>F115*$G$4</f>
        <v>0</v>
      </c>
      <c r="H115" s="99"/>
    </row>
    <row r="116" spans="1:8" s="16" customFormat="1" ht="45" customHeight="1" x14ac:dyDescent="0.7">
      <c r="A116" s="20"/>
      <c r="B116" s="15"/>
      <c r="C116" s="15"/>
      <c r="E116" s="22"/>
      <c r="F116" s="17"/>
      <c r="G116" s="17"/>
      <c r="H116" s="45"/>
    </row>
    <row r="117" spans="1:8" s="16" customFormat="1" ht="45" customHeight="1" x14ac:dyDescent="0.7">
      <c r="A117" s="20"/>
      <c r="B117" s="15"/>
      <c r="C117" s="15"/>
      <c r="E117" s="22"/>
      <c r="F117" s="17"/>
      <c r="G117" s="17"/>
      <c r="H117" s="19"/>
    </row>
    <row r="118" spans="1:8" s="16" customFormat="1" ht="45" customHeight="1" x14ac:dyDescent="0.7">
      <c r="A118" s="10" t="s">
        <v>178</v>
      </c>
      <c r="B118" s="15"/>
      <c r="C118" s="15"/>
      <c r="E118" s="22"/>
      <c r="F118" s="17"/>
      <c r="G118" s="17"/>
      <c r="H118" s="19"/>
    </row>
    <row r="119" spans="1:8" s="16" customFormat="1" ht="45" customHeight="1" x14ac:dyDescent="0.7">
      <c r="A119" s="20"/>
      <c r="B119" s="15"/>
      <c r="C119" s="16" t="s">
        <v>179</v>
      </c>
      <c r="E119" s="22"/>
      <c r="F119" s="17"/>
      <c r="G119" s="17"/>
      <c r="H119" s="19"/>
    </row>
    <row r="120" spans="1:8" s="16" customFormat="1" ht="45" customHeight="1" x14ac:dyDescent="0.7">
      <c r="A120" s="20"/>
      <c r="B120" s="15"/>
      <c r="C120" s="15"/>
      <c r="E120" s="22"/>
      <c r="F120" s="17"/>
      <c r="G120" s="17"/>
      <c r="H120" s="19"/>
    </row>
    <row r="121" spans="1:8" s="16" customFormat="1" ht="45" customHeight="1" x14ac:dyDescent="0.7">
      <c r="A121" s="20"/>
      <c r="B121" s="15"/>
      <c r="C121" s="53" t="s">
        <v>180</v>
      </c>
      <c r="E121" s="22"/>
      <c r="F121" s="17"/>
      <c r="G121" s="17"/>
      <c r="H121" s="19"/>
    </row>
    <row r="122" spans="1:8" s="16" customFormat="1" ht="45" customHeight="1" x14ac:dyDescent="0.7">
      <c r="A122" s="20"/>
      <c r="B122" s="15"/>
      <c r="C122" s="15"/>
      <c r="E122" s="22"/>
      <c r="F122" s="17"/>
      <c r="G122" s="17"/>
    </row>
    <row r="123" spans="1:8" s="16" customFormat="1" ht="45" customHeight="1" x14ac:dyDescent="0.7">
      <c r="A123" s="20"/>
      <c r="B123" s="15"/>
      <c r="C123" s="15"/>
      <c r="D123" s="21" t="s">
        <v>181</v>
      </c>
      <c r="E123" s="22"/>
      <c r="F123" s="17"/>
      <c r="G123" s="32"/>
    </row>
    <row r="124" spans="1:8" s="16" customFormat="1" ht="45" customHeight="1" x14ac:dyDescent="0.7">
      <c r="A124" s="20"/>
      <c r="B124" s="15"/>
      <c r="C124" s="15"/>
      <c r="D124" s="24" t="s">
        <v>182</v>
      </c>
      <c r="E124" s="25" t="s">
        <v>183</v>
      </c>
      <c r="F124" s="26">
        <v>201</v>
      </c>
      <c r="G124" s="29">
        <f t="shared" ref="G124:G177" si="6">F124*$G$4</f>
        <v>0</v>
      </c>
      <c r="H124" s="102" t="s">
        <v>11</v>
      </c>
    </row>
    <row r="125" spans="1:8" s="16" customFormat="1" ht="45" customHeight="1" x14ac:dyDescent="0.7">
      <c r="A125" s="20"/>
      <c r="B125" s="15"/>
      <c r="C125" s="15"/>
      <c r="D125" s="24" t="s">
        <v>184</v>
      </c>
      <c r="E125" s="25" t="s">
        <v>185</v>
      </c>
      <c r="F125" s="26">
        <v>295</v>
      </c>
      <c r="G125" s="29">
        <f t="shared" si="6"/>
        <v>0</v>
      </c>
      <c r="H125" s="98"/>
    </row>
    <row r="126" spans="1:8" s="16" customFormat="1" ht="45" customHeight="1" x14ac:dyDescent="0.7">
      <c r="A126" s="20"/>
      <c r="B126" s="15"/>
      <c r="C126" s="15"/>
      <c r="D126" s="24" t="s">
        <v>186</v>
      </c>
      <c r="E126" s="25" t="s">
        <v>187</v>
      </c>
      <c r="F126" s="26">
        <v>295</v>
      </c>
      <c r="G126" s="29">
        <f t="shared" si="6"/>
        <v>0</v>
      </c>
      <c r="H126" s="98"/>
    </row>
    <row r="127" spans="1:8" s="16" customFormat="1" ht="45" customHeight="1" x14ac:dyDescent="0.7">
      <c r="A127" s="20"/>
      <c r="B127" s="15"/>
      <c r="C127" s="15"/>
      <c r="E127" s="22"/>
      <c r="F127" s="17"/>
      <c r="G127" s="17"/>
      <c r="H127" s="98"/>
    </row>
    <row r="128" spans="1:8" s="16" customFormat="1" ht="45" customHeight="1" x14ac:dyDescent="0.7">
      <c r="A128" s="20"/>
      <c r="B128" s="15"/>
      <c r="C128" s="15"/>
      <c r="D128" s="21" t="s">
        <v>188</v>
      </c>
      <c r="E128" s="22"/>
      <c r="F128" s="17"/>
      <c r="G128" s="32"/>
      <c r="H128" s="98"/>
    </row>
    <row r="129" spans="1:8" s="16" customFormat="1" ht="45" customHeight="1" x14ac:dyDescent="0.7">
      <c r="A129" s="20"/>
      <c r="B129" s="15"/>
      <c r="C129" s="15"/>
      <c r="D129" s="24" t="s">
        <v>189</v>
      </c>
      <c r="E129" s="25" t="s">
        <v>190</v>
      </c>
      <c r="F129" s="26">
        <v>320</v>
      </c>
      <c r="G129" s="29">
        <f t="shared" si="6"/>
        <v>0</v>
      </c>
      <c r="H129" s="98"/>
    </row>
    <row r="130" spans="1:8" s="16" customFormat="1" ht="45" customHeight="1" x14ac:dyDescent="0.7">
      <c r="A130" s="20"/>
      <c r="B130" s="15"/>
      <c r="C130" s="15"/>
      <c r="D130" s="24" t="s">
        <v>191</v>
      </c>
      <c r="E130" s="25" t="s">
        <v>192</v>
      </c>
      <c r="F130" s="26">
        <v>407</v>
      </c>
      <c r="G130" s="29">
        <f t="shared" si="6"/>
        <v>0</v>
      </c>
      <c r="H130" s="98"/>
    </row>
    <row r="131" spans="1:8" s="16" customFormat="1" ht="45" customHeight="1" x14ac:dyDescent="0.7">
      <c r="A131" s="20"/>
      <c r="B131" s="15"/>
      <c r="C131" s="15"/>
      <c r="D131" s="24" t="s">
        <v>193</v>
      </c>
      <c r="E131" s="25" t="s">
        <v>194</v>
      </c>
      <c r="F131" s="26">
        <v>407</v>
      </c>
      <c r="G131" s="29">
        <f t="shared" si="6"/>
        <v>0</v>
      </c>
      <c r="H131" s="98"/>
    </row>
    <row r="132" spans="1:8" s="16" customFormat="1" ht="45" customHeight="1" x14ac:dyDescent="0.7">
      <c r="A132" s="20"/>
      <c r="B132" s="15"/>
      <c r="C132" s="15"/>
      <c r="E132" s="22"/>
      <c r="F132" s="17"/>
      <c r="G132" s="17"/>
      <c r="H132" s="98"/>
    </row>
    <row r="133" spans="1:8" s="16" customFormat="1" ht="45" customHeight="1" x14ac:dyDescent="0.7">
      <c r="A133" s="20"/>
      <c r="B133" s="15"/>
      <c r="C133" s="15"/>
      <c r="D133" s="21" t="s">
        <v>195</v>
      </c>
      <c r="E133" s="22"/>
      <c r="F133" s="17"/>
      <c r="G133" s="32"/>
      <c r="H133" s="98"/>
    </row>
    <row r="134" spans="1:8" s="16" customFormat="1" ht="45" customHeight="1" x14ac:dyDescent="0.7">
      <c r="A134" s="20"/>
      <c r="B134" s="15"/>
      <c r="C134" s="15"/>
      <c r="D134" s="24" t="s">
        <v>196</v>
      </c>
      <c r="E134" s="25" t="s">
        <v>197</v>
      </c>
      <c r="F134" s="26">
        <v>389</v>
      </c>
      <c r="G134" s="29">
        <f t="shared" si="6"/>
        <v>0</v>
      </c>
      <c r="H134" s="98"/>
    </row>
    <row r="135" spans="1:8" s="16" customFormat="1" ht="45" customHeight="1" x14ac:dyDescent="0.7">
      <c r="A135" s="20"/>
      <c r="B135" s="15"/>
      <c r="C135" s="15"/>
      <c r="D135" s="24" t="s">
        <v>198</v>
      </c>
      <c r="E135" s="25" t="s">
        <v>199</v>
      </c>
      <c r="F135" s="26">
        <v>489</v>
      </c>
      <c r="G135" s="29">
        <f t="shared" si="6"/>
        <v>0</v>
      </c>
      <c r="H135" s="98"/>
    </row>
    <row r="136" spans="1:8" s="16" customFormat="1" ht="45" customHeight="1" x14ac:dyDescent="0.7">
      <c r="A136" s="20"/>
      <c r="B136" s="15"/>
      <c r="C136" s="15"/>
      <c r="D136" s="24" t="s">
        <v>200</v>
      </c>
      <c r="E136" s="25" t="s">
        <v>201</v>
      </c>
      <c r="F136" s="26">
        <v>489</v>
      </c>
      <c r="G136" s="29">
        <f t="shared" si="6"/>
        <v>0</v>
      </c>
      <c r="H136" s="98"/>
    </row>
    <row r="137" spans="1:8" s="16" customFormat="1" ht="45" customHeight="1" x14ac:dyDescent="0.7">
      <c r="A137" s="20"/>
      <c r="B137" s="15"/>
      <c r="C137" s="15"/>
      <c r="D137" s="24" t="s">
        <v>202</v>
      </c>
      <c r="E137" s="25" t="s">
        <v>203</v>
      </c>
      <c r="F137" s="26">
        <v>389</v>
      </c>
      <c r="G137" s="29">
        <f t="shared" si="6"/>
        <v>0</v>
      </c>
      <c r="H137" s="98"/>
    </row>
    <row r="138" spans="1:8" s="16" customFormat="1" ht="45" customHeight="1" x14ac:dyDescent="0.7">
      <c r="A138" s="20"/>
      <c r="B138" s="15"/>
      <c r="C138" s="15"/>
      <c r="D138" s="24" t="s">
        <v>204</v>
      </c>
      <c r="E138" s="25" t="s">
        <v>205</v>
      </c>
      <c r="F138" s="26">
        <v>489</v>
      </c>
      <c r="G138" s="29">
        <f t="shared" si="6"/>
        <v>0</v>
      </c>
      <c r="H138" s="98"/>
    </row>
    <row r="139" spans="1:8" s="16" customFormat="1" ht="45" customHeight="1" x14ac:dyDescent="0.7">
      <c r="A139" s="20"/>
      <c r="B139" s="15"/>
      <c r="C139" s="15"/>
      <c r="D139" s="24" t="s">
        <v>206</v>
      </c>
      <c r="E139" s="25" t="s">
        <v>207</v>
      </c>
      <c r="F139" s="26">
        <v>489</v>
      </c>
      <c r="G139" s="29">
        <f t="shared" si="6"/>
        <v>0</v>
      </c>
      <c r="H139" s="98"/>
    </row>
    <row r="140" spans="1:8" s="16" customFormat="1" ht="45" customHeight="1" x14ac:dyDescent="0.7">
      <c r="A140" s="20"/>
      <c r="B140" s="15"/>
      <c r="C140" s="15"/>
      <c r="E140" s="22"/>
      <c r="F140" s="17"/>
      <c r="G140" s="17"/>
      <c r="H140" s="98"/>
    </row>
    <row r="141" spans="1:8" s="16" customFormat="1" ht="45" customHeight="1" x14ac:dyDescent="0.7">
      <c r="A141" s="20"/>
      <c r="B141" s="15"/>
      <c r="C141" s="15"/>
      <c r="D141" s="21" t="s">
        <v>208</v>
      </c>
      <c r="E141" s="22"/>
      <c r="F141" s="17"/>
      <c r="G141" s="32"/>
      <c r="H141" s="98"/>
    </row>
    <row r="142" spans="1:8" s="16" customFormat="1" ht="45" customHeight="1" x14ac:dyDescent="0.7">
      <c r="A142" s="20"/>
      <c r="B142" s="15"/>
      <c r="C142" s="15"/>
      <c r="D142" s="24" t="s">
        <v>189</v>
      </c>
      <c r="E142" s="25" t="s">
        <v>209</v>
      </c>
      <c r="F142" s="26">
        <v>1272</v>
      </c>
      <c r="G142" s="29">
        <f t="shared" ref="G142:G144" si="7">F142*$G$4</f>
        <v>0</v>
      </c>
      <c r="H142" s="98"/>
    </row>
    <row r="143" spans="1:8" s="16" customFormat="1" ht="45" customHeight="1" x14ac:dyDescent="0.7">
      <c r="A143" s="20"/>
      <c r="B143" s="15"/>
      <c r="C143" s="15"/>
      <c r="D143" s="24" t="s">
        <v>191</v>
      </c>
      <c r="E143" s="25" t="s">
        <v>210</v>
      </c>
      <c r="F143" s="26">
        <v>1360</v>
      </c>
      <c r="G143" s="29">
        <f t="shared" si="7"/>
        <v>0</v>
      </c>
      <c r="H143" s="98"/>
    </row>
    <row r="144" spans="1:8" s="16" customFormat="1" ht="45" customHeight="1" x14ac:dyDescent="0.7">
      <c r="A144" s="20"/>
      <c r="B144" s="15"/>
      <c r="C144" s="15"/>
      <c r="D144" s="24" t="s">
        <v>211</v>
      </c>
      <c r="E144" s="25" t="s">
        <v>212</v>
      </c>
      <c r="F144" s="26">
        <v>1822</v>
      </c>
      <c r="G144" s="29">
        <f t="shared" si="7"/>
        <v>0</v>
      </c>
      <c r="H144" s="98"/>
    </row>
    <row r="145" spans="1:8" s="16" customFormat="1" ht="45" customHeight="1" x14ac:dyDescent="0.7">
      <c r="A145" s="20"/>
      <c r="B145" s="15"/>
      <c r="C145" s="15"/>
      <c r="E145" s="22"/>
      <c r="F145" s="17"/>
      <c r="G145" s="17"/>
      <c r="H145" s="98"/>
    </row>
    <row r="146" spans="1:8" s="16" customFormat="1" ht="45" customHeight="1" x14ac:dyDescent="0.7">
      <c r="A146" s="20"/>
      <c r="B146" s="15"/>
      <c r="C146" s="15"/>
      <c r="D146" s="21" t="s">
        <v>213</v>
      </c>
      <c r="E146" s="22"/>
      <c r="F146" s="17"/>
      <c r="G146" s="32"/>
      <c r="H146" s="98"/>
    </row>
    <row r="147" spans="1:8" s="16" customFormat="1" ht="45" customHeight="1" x14ac:dyDescent="0.7">
      <c r="A147" s="20"/>
      <c r="B147" s="15"/>
      <c r="C147" s="15"/>
      <c r="D147" s="24" t="s">
        <v>189</v>
      </c>
      <c r="E147" s="25" t="s">
        <v>214</v>
      </c>
      <c r="F147" s="26">
        <v>1441</v>
      </c>
      <c r="G147" s="29">
        <f t="shared" ref="G147:G149" si="8">F147*$G$4</f>
        <v>0</v>
      </c>
      <c r="H147" s="98"/>
    </row>
    <row r="148" spans="1:8" s="16" customFormat="1" ht="45" customHeight="1" x14ac:dyDescent="0.7">
      <c r="A148" s="20"/>
      <c r="B148" s="15"/>
      <c r="C148" s="15"/>
      <c r="D148" s="24" t="s">
        <v>191</v>
      </c>
      <c r="E148" s="25" t="s">
        <v>215</v>
      </c>
      <c r="F148" s="26">
        <v>1529</v>
      </c>
      <c r="G148" s="29">
        <f t="shared" si="8"/>
        <v>0</v>
      </c>
      <c r="H148" s="98"/>
    </row>
    <row r="149" spans="1:8" s="16" customFormat="1" ht="45" customHeight="1" x14ac:dyDescent="0.7">
      <c r="A149" s="20"/>
      <c r="B149" s="15"/>
      <c r="C149" s="15"/>
      <c r="D149" s="24" t="s">
        <v>211</v>
      </c>
      <c r="E149" s="25" t="s">
        <v>216</v>
      </c>
      <c r="F149" s="26">
        <v>1991</v>
      </c>
      <c r="G149" s="29">
        <f t="shared" si="8"/>
        <v>0</v>
      </c>
      <c r="H149" s="98"/>
    </row>
    <row r="150" spans="1:8" s="16" customFormat="1" ht="45" customHeight="1" x14ac:dyDescent="0.7">
      <c r="A150" s="20"/>
      <c r="B150" s="15"/>
      <c r="C150" s="15"/>
      <c r="E150" s="22"/>
      <c r="F150" s="17"/>
      <c r="G150" s="17"/>
      <c r="H150" s="98"/>
    </row>
    <row r="151" spans="1:8" s="16" customFormat="1" ht="45" customHeight="1" x14ac:dyDescent="0.7">
      <c r="A151" s="20"/>
      <c r="B151" s="15"/>
      <c r="C151" s="15"/>
      <c r="D151" s="21" t="s">
        <v>217</v>
      </c>
      <c r="E151" s="22"/>
      <c r="F151" s="17"/>
      <c r="G151" s="32"/>
      <c r="H151" s="98"/>
    </row>
    <row r="152" spans="1:8" s="16" customFormat="1" ht="45" customHeight="1" x14ac:dyDescent="0.7">
      <c r="A152" s="20"/>
      <c r="B152" s="15"/>
      <c r="C152" s="15"/>
      <c r="D152" s="24" t="s">
        <v>189</v>
      </c>
      <c r="E152" s="25" t="s">
        <v>218</v>
      </c>
      <c r="F152" s="26">
        <v>1555</v>
      </c>
      <c r="G152" s="29">
        <f t="shared" ref="G152:G154" si="9">F152*$G$4</f>
        <v>0</v>
      </c>
      <c r="H152" s="98"/>
    </row>
    <row r="153" spans="1:8" s="16" customFormat="1" ht="45" customHeight="1" x14ac:dyDescent="0.7">
      <c r="A153" s="20"/>
      <c r="B153" s="15"/>
      <c r="C153" s="15"/>
      <c r="D153" s="24" t="s">
        <v>191</v>
      </c>
      <c r="E153" s="25" t="s">
        <v>219</v>
      </c>
      <c r="F153" s="26">
        <v>1645</v>
      </c>
      <c r="G153" s="29">
        <f t="shared" si="9"/>
        <v>0</v>
      </c>
      <c r="H153" s="98"/>
    </row>
    <row r="154" spans="1:8" s="16" customFormat="1" ht="45" customHeight="1" x14ac:dyDescent="0.7">
      <c r="A154" s="20"/>
      <c r="B154" s="15"/>
      <c r="C154" s="15"/>
      <c r="D154" s="24" t="s">
        <v>211</v>
      </c>
      <c r="E154" s="25" t="s">
        <v>220</v>
      </c>
      <c r="F154" s="26">
        <v>2106</v>
      </c>
      <c r="G154" s="29">
        <f t="shared" si="9"/>
        <v>0</v>
      </c>
      <c r="H154" s="98"/>
    </row>
    <row r="155" spans="1:8" s="16" customFormat="1" ht="45" customHeight="1" x14ac:dyDescent="0.7">
      <c r="A155" s="20"/>
      <c r="B155" s="15"/>
      <c r="C155" s="15"/>
      <c r="E155" s="22"/>
      <c r="F155" s="17"/>
      <c r="G155" s="17"/>
      <c r="H155" s="98"/>
    </row>
    <row r="156" spans="1:8" s="16" customFormat="1" ht="45" customHeight="1" x14ac:dyDescent="0.7">
      <c r="A156" s="20"/>
      <c r="B156" s="15"/>
      <c r="C156" s="15"/>
      <c r="D156" s="21" t="s">
        <v>221</v>
      </c>
      <c r="E156" s="22"/>
      <c r="F156" s="17"/>
      <c r="G156" s="32"/>
      <c r="H156" s="98"/>
    </row>
    <row r="157" spans="1:8" s="16" customFormat="1" ht="45" customHeight="1" x14ac:dyDescent="0.7">
      <c r="A157" s="20"/>
      <c r="B157" s="15"/>
      <c r="C157" s="15"/>
      <c r="D157" s="24" t="s">
        <v>189</v>
      </c>
      <c r="E157" s="25" t="s">
        <v>222</v>
      </c>
      <c r="F157" s="26">
        <v>1725</v>
      </c>
      <c r="G157" s="29">
        <f t="shared" ref="G157:G159" si="10">F157*$G$4</f>
        <v>0</v>
      </c>
      <c r="H157" s="98"/>
    </row>
    <row r="158" spans="1:8" s="16" customFormat="1" ht="45" customHeight="1" x14ac:dyDescent="0.7">
      <c r="A158" s="20"/>
      <c r="B158" s="15"/>
      <c r="C158" s="15"/>
      <c r="D158" s="24" t="s">
        <v>191</v>
      </c>
      <c r="E158" s="25" t="s">
        <v>223</v>
      </c>
      <c r="F158" s="26">
        <v>1814</v>
      </c>
      <c r="G158" s="29">
        <f t="shared" si="10"/>
        <v>0</v>
      </c>
      <c r="H158" s="98"/>
    </row>
    <row r="159" spans="1:8" s="16" customFormat="1" ht="45" customHeight="1" x14ac:dyDescent="0.7">
      <c r="A159" s="20"/>
      <c r="B159" s="15"/>
      <c r="C159" s="15"/>
      <c r="D159" s="24" t="s">
        <v>211</v>
      </c>
      <c r="E159" s="25" t="s">
        <v>224</v>
      </c>
      <c r="F159" s="26">
        <v>2275</v>
      </c>
      <c r="G159" s="29">
        <f t="shared" si="10"/>
        <v>0</v>
      </c>
      <c r="H159" s="98"/>
    </row>
    <row r="160" spans="1:8" s="16" customFormat="1" ht="45" customHeight="1" x14ac:dyDescent="0.7">
      <c r="A160" s="20"/>
      <c r="B160" s="15"/>
      <c r="C160" s="15"/>
      <c r="E160" s="22"/>
      <c r="F160" s="17"/>
      <c r="G160" s="17"/>
      <c r="H160" s="98"/>
    </row>
    <row r="161" spans="1:8" s="16" customFormat="1" ht="45" customHeight="1" x14ac:dyDescent="0.7">
      <c r="A161" s="20"/>
      <c r="B161" s="15"/>
      <c r="C161" s="15"/>
      <c r="D161" s="21" t="s">
        <v>225</v>
      </c>
      <c r="E161" s="22"/>
      <c r="F161" s="17"/>
      <c r="G161" s="32"/>
      <c r="H161" s="98"/>
    </row>
    <row r="162" spans="1:8" s="16" customFormat="1" ht="45" customHeight="1" x14ac:dyDescent="0.7">
      <c r="A162" s="20"/>
      <c r="B162" s="15"/>
      <c r="C162" s="15"/>
      <c r="D162" s="24" t="s">
        <v>189</v>
      </c>
      <c r="E162" s="25" t="s">
        <v>226</v>
      </c>
      <c r="F162" s="26">
        <v>2735</v>
      </c>
      <c r="G162" s="29">
        <f t="shared" si="6"/>
        <v>0</v>
      </c>
      <c r="H162" s="98"/>
    </row>
    <row r="163" spans="1:8" s="16" customFormat="1" ht="45" customHeight="1" x14ac:dyDescent="0.7">
      <c r="A163" s="20"/>
      <c r="B163" s="15"/>
      <c r="C163" s="15"/>
      <c r="D163" s="24" t="s">
        <v>191</v>
      </c>
      <c r="E163" s="25" t="s">
        <v>227</v>
      </c>
      <c r="F163" s="26">
        <v>2822</v>
      </c>
      <c r="G163" s="29">
        <f t="shared" si="6"/>
        <v>0</v>
      </c>
      <c r="H163" s="98"/>
    </row>
    <row r="164" spans="1:8" s="16" customFormat="1" ht="45" customHeight="1" x14ac:dyDescent="0.7">
      <c r="A164" s="20"/>
      <c r="B164" s="15"/>
      <c r="C164" s="15"/>
      <c r="D164" s="24" t="s">
        <v>211</v>
      </c>
      <c r="E164" s="25" t="s">
        <v>228</v>
      </c>
      <c r="F164" s="26">
        <v>3297</v>
      </c>
      <c r="G164" s="29">
        <f t="shared" si="6"/>
        <v>0</v>
      </c>
      <c r="H164" s="103"/>
    </row>
    <row r="165" spans="1:8" s="16" customFormat="1" ht="45" customHeight="1" x14ac:dyDescent="0.7">
      <c r="A165" s="20"/>
      <c r="B165" s="15"/>
      <c r="C165" s="15"/>
      <c r="E165" s="22"/>
      <c r="F165" s="17"/>
      <c r="G165" s="17"/>
      <c r="H165" s="19"/>
    </row>
    <row r="166" spans="1:8" s="16" customFormat="1" ht="45" customHeight="1" x14ac:dyDescent="0.7">
      <c r="A166" s="20"/>
      <c r="B166" s="15"/>
      <c r="C166" s="15"/>
      <c r="E166" s="22"/>
      <c r="F166" s="17"/>
      <c r="G166" s="17"/>
      <c r="H166" s="19"/>
    </row>
    <row r="167" spans="1:8" s="16" customFormat="1" ht="45" customHeight="1" x14ac:dyDescent="0.7">
      <c r="A167" s="20"/>
      <c r="B167" s="15"/>
      <c r="C167" s="53" t="s">
        <v>229</v>
      </c>
      <c r="E167" s="22"/>
      <c r="F167" s="17"/>
      <c r="G167" s="17"/>
      <c r="H167" s="19"/>
    </row>
    <row r="168" spans="1:8" s="16" customFormat="1" ht="45" customHeight="1" x14ac:dyDescent="0.7">
      <c r="A168" s="20"/>
      <c r="B168" s="15"/>
      <c r="C168" s="15"/>
      <c r="E168" s="22"/>
      <c r="F168" s="17"/>
      <c r="G168" s="17"/>
    </row>
    <row r="169" spans="1:8" s="16" customFormat="1" ht="45" customHeight="1" x14ac:dyDescent="0.7">
      <c r="A169" s="20"/>
      <c r="B169" s="15"/>
      <c r="C169" s="15"/>
      <c r="D169" s="21" t="s">
        <v>230</v>
      </c>
      <c r="E169" s="22"/>
      <c r="F169" s="17"/>
      <c r="G169" s="32"/>
    </row>
    <row r="170" spans="1:8" s="16" customFormat="1" ht="45" customHeight="1" x14ac:dyDescent="0.7">
      <c r="A170" s="20"/>
      <c r="B170" s="15"/>
      <c r="C170" s="15"/>
      <c r="D170" s="24" t="s">
        <v>182</v>
      </c>
      <c r="E170" s="25" t="s">
        <v>231</v>
      </c>
      <c r="F170" s="26">
        <v>201</v>
      </c>
      <c r="G170" s="29">
        <f t="shared" si="6"/>
        <v>0</v>
      </c>
      <c r="H170" s="100" t="s">
        <v>11</v>
      </c>
    </row>
    <row r="171" spans="1:8" s="16" customFormat="1" ht="45" customHeight="1" x14ac:dyDescent="0.7">
      <c r="A171" s="20"/>
      <c r="B171" s="15"/>
      <c r="C171" s="15"/>
      <c r="D171" s="24" t="s">
        <v>184</v>
      </c>
      <c r="E171" s="25" t="s">
        <v>232</v>
      </c>
      <c r="F171" s="26">
        <v>295</v>
      </c>
      <c r="G171" s="29">
        <f t="shared" si="6"/>
        <v>0</v>
      </c>
      <c r="H171" s="93"/>
    </row>
    <row r="172" spans="1:8" s="16" customFormat="1" ht="45" customHeight="1" x14ac:dyDescent="0.7">
      <c r="A172" s="20"/>
      <c r="B172" s="15"/>
      <c r="C172" s="15"/>
      <c r="D172" s="24" t="s">
        <v>186</v>
      </c>
      <c r="E172" s="25" t="s">
        <v>233</v>
      </c>
      <c r="F172" s="26">
        <v>295</v>
      </c>
      <c r="G172" s="29">
        <f t="shared" si="6"/>
        <v>0</v>
      </c>
      <c r="H172" s="93"/>
    </row>
    <row r="173" spans="1:8" s="16" customFormat="1" ht="45" customHeight="1" x14ac:dyDescent="0.7">
      <c r="A173" s="20"/>
      <c r="B173" s="15"/>
      <c r="C173" s="15"/>
      <c r="E173" s="22"/>
      <c r="F173" s="17"/>
      <c r="G173" s="17"/>
      <c r="H173" s="93"/>
    </row>
    <row r="174" spans="1:8" s="16" customFormat="1" ht="45" customHeight="1" x14ac:dyDescent="0.7">
      <c r="A174" s="20"/>
      <c r="B174" s="15"/>
      <c r="C174" s="15"/>
      <c r="D174" s="21" t="s">
        <v>188</v>
      </c>
      <c r="E174" s="22"/>
      <c r="F174" s="17"/>
      <c r="G174" s="32"/>
      <c r="H174" s="93"/>
    </row>
    <row r="175" spans="1:8" s="16" customFormat="1" ht="45" customHeight="1" x14ac:dyDescent="0.7">
      <c r="A175" s="20"/>
      <c r="B175" s="15"/>
      <c r="C175" s="15"/>
      <c r="D175" s="24" t="s">
        <v>189</v>
      </c>
      <c r="E175" s="25" t="s">
        <v>234</v>
      </c>
      <c r="F175" s="26">
        <v>333</v>
      </c>
      <c r="G175" s="29">
        <f t="shared" si="6"/>
        <v>0</v>
      </c>
      <c r="H175" s="93"/>
    </row>
    <row r="176" spans="1:8" s="16" customFormat="1" ht="45" customHeight="1" x14ac:dyDescent="0.7">
      <c r="A176" s="20"/>
      <c r="B176" s="15"/>
      <c r="C176" s="15"/>
      <c r="D176" s="24" t="s">
        <v>191</v>
      </c>
      <c r="E176" s="25" t="s">
        <v>235</v>
      </c>
      <c r="F176" s="26">
        <v>420</v>
      </c>
      <c r="G176" s="29">
        <f t="shared" si="6"/>
        <v>0</v>
      </c>
      <c r="H176" s="93"/>
    </row>
    <row r="177" spans="1:8" s="16" customFormat="1" ht="45" customHeight="1" x14ac:dyDescent="0.7">
      <c r="A177" s="20"/>
      <c r="B177" s="15"/>
      <c r="C177" s="15"/>
      <c r="D177" s="24" t="s">
        <v>193</v>
      </c>
      <c r="E177" s="25" t="s">
        <v>236</v>
      </c>
      <c r="F177" s="26">
        <v>420</v>
      </c>
      <c r="G177" s="29">
        <f t="shared" si="6"/>
        <v>0</v>
      </c>
      <c r="H177" s="93"/>
    </row>
    <row r="178" spans="1:8" s="16" customFormat="1" ht="45" customHeight="1" x14ac:dyDescent="0.7">
      <c r="A178" s="20"/>
      <c r="B178" s="15"/>
      <c r="C178" s="15"/>
      <c r="E178" s="22"/>
      <c r="F178" s="17"/>
      <c r="G178" s="17"/>
      <c r="H178" s="93"/>
    </row>
    <row r="179" spans="1:8" s="16" customFormat="1" ht="45" customHeight="1" x14ac:dyDescent="0.7">
      <c r="A179" s="20"/>
      <c r="B179" s="15"/>
      <c r="C179" s="15"/>
      <c r="D179" s="21" t="s">
        <v>237</v>
      </c>
      <c r="E179" s="22"/>
      <c r="F179" s="17"/>
      <c r="G179" s="32"/>
      <c r="H179" s="93"/>
    </row>
    <row r="180" spans="1:8" s="16" customFormat="1" ht="45" customHeight="1" x14ac:dyDescent="0.7">
      <c r="A180" s="20"/>
      <c r="B180" s="15"/>
      <c r="C180" s="15"/>
      <c r="D180" s="24" t="s">
        <v>196</v>
      </c>
      <c r="E180" s="25" t="s">
        <v>238</v>
      </c>
      <c r="F180" s="26">
        <v>395</v>
      </c>
      <c r="G180" s="29">
        <f t="shared" ref="G180:G268" si="11">F180*$G$4</f>
        <v>0</v>
      </c>
      <c r="H180" s="93"/>
    </row>
    <row r="181" spans="1:8" s="16" customFormat="1" ht="45" customHeight="1" x14ac:dyDescent="0.7">
      <c r="A181" s="20"/>
      <c r="B181" s="15"/>
      <c r="C181" s="15"/>
      <c r="D181" s="24" t="s">
        <v>198</v>
      </c>
      <c r="E181" s="25" t="s">
        <v>239</v>
      </c>
      <c r="F181" s="26">
        <v>489</v>
      </c>
      <c r="G181" s="29">
        <f t="shared" si="11"/>
        <v>0</v>
      </c>
      <c r="H181" s="93"/>
    </row>
    <row r="182" spans="1:8" s="16" customFormat="1" ht="45" customHeight="1" x14ac:dyDescent="0.7">
      <c r="A182" s="20"/>
      <c r="B182" s="15"/>
      <c r="C182" s="15"/>
      <c r="D182" s="24" t="s">
        <v>200</v>
      </c>
      <c r="E182" s="25" t="s">
        <v>240</v>
      </c>
      <c r="F182" s="26">
        <v>489</v>
      </c>
      <c r="G182" s="29">
        <f t="shared" si="11"/>
        <v>0</v>
      </c>
      <c r="H182" s="93"/>
    </row>
    <row r="183" spans="1:8" s="16" customFormat="1" ht="45" customHeight="1" x14ac:dyDescent="0.7">
      <c r="A183" s="20"/>
      <c r="B183" s="15"/>
      <c r="C183" s="15"/>
      <c r="D183" s="24" t="s">
        <v>202</v>
      </c>
      <c r="E183" s="25" t="s">
        <v>241</v>
      </c>
      <c r="F183" s="26">
        <v>395</v>
      </c>
      <c r="G183" s="29">
        <f t="shared" si="11"/>
        <v>0</v>
      </c>
      <c r="H183" s="93"/>
    </row>
    <row r="184" spans="1:8" s="16" customFormat="1" ht="45" customHeight="1" x14ac:dyDescent="0.7">
      <c r="A184" s="20"/>
      <c r="B184" s="15"/>
      <c r="C184" s="15"/>
      <c r="D184" s="24" t="s">
        <v>204</v>
      </c>
      <c r="E184" s="25" t="s">
        <v>242</v>
      </c>
      <c r="F184" s="26">
        <v>489</v>
      </c>
      <c r="G184" s="29">
        <f t="shared" si="11"/>
        <v>0</v>
      </c>
      <c r="H184" s="93"/>
    </row>
    <row r="185" spans="1:8" s="16" customFormat="1" ht="45" customHeight="1" x14ac:dyDescent="0.7">
      <c r="A185" s="20"/>
      <c r="B185" s="15"/>
      <c r="C185" s="15"/>
      <c r="D185" s="24" t="s">
        <v>206</v>
      </c>
      <c r="E185" s="25" t="s">
        <v>243</v>
      </c>
      <c r="F185" s="26">
        <v>489</v>
      </c>
      <c r="G185" s="29">
        <f t="shared" si="11"/>
        <v>0</v>
      </c>
      <c r="H185" s="93"/>
    </row>
    <row r="186" spans="1:8" s="16" customFormat="1" ht="45" customHeight="1" x14ac:dyDescent="0.7">
      <c r="A186" s="20"/>
      <c r="B186" s="15"/>
      <c r="C186" s="15"/>
      <c r="E186" s="22"/>
      <c r="F186" s="17"/>
      <c r="G186" s="17"/>
      <c r="H186" s="93"/>
    </row>
    <row r="187" spans="1:8" s="16" customFormat="1" ht="45" customHeight="1" x14ac:dyDescent="0.7">
      <c r="A187" s="20"/>
      <c r="B187" s="15"/>
      <c r="C187" s="15"/>
      <c r="D187" s="21" t="s">
        <v>208</v>
      </c>
      <c r="E187" s="22"/>
      <c r="F187" s="17"/>
      <c r="G187" s="32"/>
      <c r="H187" s="93"/>
    </row>
    <row r="188" spans="1:8" s="16" customFormat="1" ht="45" customHeight="1" x14ac:dyDescent="0.7">
      <c r="A188" s="20"/>
      <c r="B188" s="15"/>
      <c r="C188" s="15"/>
      <c r="D188" s="24" t="s">
        <v>189</v>
      </c>
      <c r="E188" s="25" t="s">
        <v>244</v>
      </c>
      <c r="F188" s="26">
        <v>1272</v>
      </c>
      <c r="G188" s="29">
        <f t="shared" ref="G188:G190" si="12">F188*$G$4</f>
        <v>0</v>
      </c>
      <c r="H188" s="93"/>
    </row>
    <row r="189" spans="1:8" s="16" customFormat="1" ht="45" customHeight="1" x14ac:dyDescent="0.7">
      <c r="A189" s="20"/>
      <c r="B189" s="15"/>
      <c r="C189" s="15"/>
      <c r="D189" s="24" t="s">
        <v>191</v>
      </c>
      <c r="E189" s="25" t="s">
        <v>245</v>
      </c>
      <c r="F189" s="26">
        <v>1360</v>
      </c>
      <c r="G189" s="29">
        <f t="shared" si="12"/>
        <v>0</v>
      </c>
      <c r="H189" s="93"/>
    </row>
    <row r="190" spans="1:8" s="16" customFormat="1" ht="45" customHeight="1" x14ac:dyDescent="0.7">
      <c r="A190" s="20"/>
      <c r="B190" s="15"/>
      <c r="C190" s="15"/>
      <c r="D190" s="24" t="s">
        <v>211</v>
      </c>
      <c r="E190" s="25" t="s">
        <v>246</v>
      </c>
      <c r="F190" s="26">
        <v>1822</v>
      </c>
      <c r="G190" s="29">
        <f t="shared" si="12"/>
        <v>0</v>
      </c>
      <c r="H190" s="93"/>
    </row>
    <row r="191" spans="1:8" s="16" customFormat="1" ht="45" customHeight="1" x14ac:dyDescent="0.7">
      <c r="A191" s="20"/>
      <c r="B191" s="15"/>
      <c r="C191" s="15"/>
      <c r="E191" s="22"/>
      <c r="F191" s="17"/>
      <c r="G191" s="17"/>
      <c r="H191" s="93"/>
    </row>
    <row r="192" spans="1:8" s="16" customFormat="1" ht="45" customHeight="1" x14ac:dyDescent="0.7">
      <c r="A192" s="20"/>
      <c r="B192" s="15"/>
      <c r="C192" s="15"/>
      <c r="D192" s="21" t="s">
        <v>213</v>
      </c>
      <c r="E192" s="22"/>
      <c r="F192" s="17"/>
      <c r="G192" s="32"/>
      <c r="H192" s="93"/>
    </row>
    <row r="193" spans="1:8" s="16" customFormat="1" ht="45" customHeight="1" x14ac:dyDescent="0.7">
      <c r="A193" s="20"/>
      <c r="B193" s="15"/>
      <c r="C193" s="15"/>
      <c r="D193" s="24" t="s">
        <v>189</v>
      </c>
      <c r="E193" s="25" t="s">
        <v>247</v>
      </c>
      <c r="F193" s="26">
        <v>1441</v>
      </c>
      <c r="G193" s="29">
        <f t="shared" ref="G193:G195" si="13">F193*$G$4</f>
        <v>0</v>
      </c>
      <c r="H193" s="93"/>
    </row>
    <row r="194" spans="1:8" s="16" customFormat="1" ht="45" customHeight="1" x14ac:dyDescent="0.7">
      <c r="A194" s="20"/>
      <c r="B194" s="15"/>
      <c r="C194" s="15"/>
      <c r="D194" s="24" t="s">
        <v>191</v>
      </c>
      <c r="E194" s="25" t="s">
        <v>248</v>
      </c>
      <c r="F194" s="26">
        <v>1529</v>
      </c>
      <c r="G194" s="29">
        <f t="shared" si="13"/>
        <v>0</v>
      </c>
      <c r="H194" s="93"/>
    </row>
    <row r="195" spans="1:8" s="16" customFormat="1" ht="45" customHeight="1" x14ac:dyDescent="0.7">
      <c r="A195" s="20"/>
      <c r="B195" s="15"/>
      <c r="C195" s="15"/>
      <c r="D195" s="24" t="s">
        <v>211</v>
      </c>
      <c r="E195" s="25" t="s">
        <v>249</v>
      </c>
      <c r="F195" s="26">
        <v>1991</v>
      </c>
      <c r="G195" s="29">
        <f t="shared" si="13"/>
        <v>0</v>
      </c>
      <c r="H195" s="93"/>
    </row>
    <row r="196" spans="1:8" s="16" customFormat="1" ht="45" customHeight="1" x14ac:dyDescent="0.7">
      <c r="A196" s="20"/>
      <c r="B196" s="15"/>
      <c r="C196" s="15"/>
      <c r="E196" s="22"/>
      <c r="F196" s="17"/>
      <c r="G196" s="17"/>
      <c r="H196" s="93"/>
    </row>
    <row r="197" spans="1:8" s="16" customFormat="1" ht="45" customHeight="1" x14ac:dyDescent="0.7">
      <c r="A197" s="20"/>
      <c r="B197" s="15"/>
      <c r="C197" s="15"/>
      <c r="D197" s="21" t="s">
        <v>250</v>
      </c>
      <c r="E197" s="22"/>
      <c r="F197" s="17"/>
      <c r="G197" s="32"/>
      <c r="H197" s="93"/>
    </row>
    <row r="198" spans="1:8" s="16" customFormat="1" ht="45" customHeight="1" x14ac:dyDescent="0.7">
      <c r="A198" s="20"/>
      <c r="B198" s="15"/>
      <c r="C198" s="15"/>
      <c r="D198" s="24" t="s">
        <v>189</v>
      </c>
      <c r="E198" s="25" t="s">
        <v>251</v>
      </c>
      <c r="F198" s="26">
        <v>1555</v>
      </c>
      <c r="G198" s="29">
        <f t="shared" ref="G198:G200" si="14">F198*$G$4</f>
        <v>0</v>
      </c>
      <c r="H198" s="93"/>
    </row>
    <row r="199" spans="1:8" s="16" customFormat="1" ht="45" customHeight="1" x14ac:dyDescent="0.7">
      <c r="A199" s="20"/>
      <c r="B199" s="15"/>
      <c r="C199" s="15"/>
      <c r="D199" s="24" t="s">
        <v>191</v>
      </c>
      <c r="E199" s="25" t="s">
        <v>252</v>
      </c>
      <c r="F199" s="26">
        <v>1645</v>
      </c>
      <c r="G199" s="29">
        <f t="shared" si="14"/>
        <v>0</v>
      </c>
      <c r="H199" s="93"/>
    </row>
    <row r="200" spans="1:8" s="16" customFormat="1" ht="45" customHeight="1" x14ac:dyDescent="0.7">
      <c r="A200" s="20"/>
      <c r="B200" s="15"/>
      <c r="C200" s="15"/>
      <c r="D200" s="24" t="s">
        <v>211</v>
      </c>
      <c r="E200" s="25" t="s">
        <v>253</v>
      </c>
      <c r="F200" s="26">
        <v>2106</v>
      </c>
      <c r="G200" s="29">
        <f t="shared" si="14"/>
        <v>0</v>
      </c>
      <c r="H200" s="93"/>
    </row>
    <row r="201" spans="1:8" s="16" customFormat="1" ht="45" customHeight="1" x14ac:dyDescent="0.7">
      <c r="A201" s="20"/>
      <c r="B201" s="15"/>
      <c r="C201" s="15"/>
      <c r="E201" s="22"/>
      <c r="F201" s="17"/>
      <c r="G201" s="17"/>
      <c r="H201" s="93"/>
    </row>
    <row r="202" spans="1:8" s="16" customFormat="1" ht="45" customHeight="1" x14ac:dyDescent="0.7">
      <c r="A202" s="20"/>
      <c r="B202" s="15"/>
      <c r="C202" s="15"/>
      <c r="D202" s="21" t="s">
        <v>221</v>
      </c>
      <c r="E202" s="22"/>
      <c r="F202" s="17"/>
      <c r="G202" s="32"/>
      <c r="H202" s="93"/>
    </row>
    <row r="203" spans="1:8" s="16" customFormat="1" ht="45" customHeight="1" x14ac:dyDescent="0.7">
      <c r="A203" s="20"/>
      <c r="B203" s="15"/>
      <c r="C203" s="15"/>
      <c r="D203" s="24" t="s">
        <v>189</v>
      </c>
      <c r="E203" s="25" t="s">
        <v>254</v>
      </c>
      <c r="F203" s="26">
        <v>1725</v>
      </c>
      <c r="G203" s="29">
        <f t="shared" ref="G203:G205" si="15">F203*$G$4</f>
        <v>0</v>
      </c>
      <c r="H203" s="93"/>
    </row>
    <row r="204" spans="1:8" s="16" customFormat="1" ht="45" customHeight="1" x14ac:dyDescent="0.7">
      <c r="A204" s="20"/>
      <c r="B204" s="15"/>
      <c r="C204" s="15"/>
      <c r="D204" s="24" t="s">
        <v>191</v>
      </c>
      <c r="E204" s="25" t="s">
        <v>255</v>
      </c>
      <c r="F204" s="26">
        <v>1814</v>
      </c>
      <c r="G204" s="29">
        <f t="shared" si="15"/>
        <v>0</v>
      </c>
      <c r="H204" s="93"/>
    </row>
    <row r="205" spans="1:8" s="16" customFormat="1" ht="45" customHeight="1" x14ac:dyDescent="0.7">
      <c r="A205" s="20"/>
      <c r="B205" s="15"/>
      <c r="C205" s="15"/>
      <c r="D205" s="24" t="s">
        <v>211</v>
      </c>
      <c r="E205" s="25" t="s">
        <v>256</v>
      </c>
      <c r="F205" s="26">
        <v>2275</v>
      </c>
      <c r="G205" s="29">
        <f t="shared" si="15"/>
        <v>0</v>
      </c>
      <c r="H205" s="93"/>
    </row>
    <row r="206" spans="1:8" s="16" customFormat="1" ht="45" customHeight="1" x14ac:dyDescent="0.7">
      <c r="A206" s="20"/>
      <c r="B206" s="15"/>
      <c r="C206" s="15"/>
      <c r="E206" s="22"/>
      <c r="F206" s="17"/>
      <c r="G206" s="17"/>
      <c r="H206" s="93"/>
    </row>
    <row r="207" spans="1:8" s="16" customFormat="1" ht="45" customHeight="1" x14ac:dyDescent="0.7">
      <c r="A207" s="20"/>
      <c r="B207" s="15"/>
      <c r="C207" s="15"/>
      <c r="D207" s="21" t="s">
        <v>225</v>
      </c>
      <c r="E207" s="22"/>
      <c r="F207" s="17"/>
      <c r="G207" s="32"/>
      <c r="H207" s="93"/>
    </row>
    <row r="208" spans="1:8" s="16" customFormat="1" ht="45" customHeight="1" x14ac:dyDescent="0.7">
      <c r="A208" s="20"/>
      <c r="B208" s="15"/>
      <c r="C208" s="15"/>
      <c r="D208" s="24" t="s">
        <v>257</v>
      </c>
      <c r="E208" s="25" t="s">
        <v>258</v>
      </c>
      <c r="F208" s="26">
        <v>3097</v>
      </c>
      <c r="G208" s="29">
        <f t="shared" ref="G208:G210" si="16">F208*$G$4</f>
        <v>0</v>
      </c>
      <c r="H208" s="93"/>
    </row>
    <row r="209" spans="1:8" s="16" customFormat="1" ht="45" customHeight="1" x14ac:dyDescent="0.7">
      <c r="A209" s="20"/>
      <c r="B209" s="15"/>
      <c r="C209" s="15"/>
      <c r="D209" s="24" t="s">
        <v>184</v>
      </c>
      <c r="E209" s="25" t="s">
        <v>259</v>
      </c>
      <c r="F209" s="26">
        <v>3183</v>
      </c>
      <c r="G209" s="29">
        <f t="shared" si="16"/>
        <v>0</v>
      </c>
      <c r="H209" s="93"/>
    </row>
    <row r="210" spans="1:8" s="16" customFormat="1" ht="45" customHeight="1" x14ac:dyDescent="0.7">
      <c r="A210" s="20"/>
      <c r="B210" s="15"/>
      <c r="C210" s="15"/>
      <c r="D210" s="24" t="s">
        <v>211</v>
      </c>
      <c r="E210" s="25" t="s">
        <v>260</v>
      </c>
      <c r="F210" s="26">
        <v>3658</v>
      </c>
      <c r="G210" s="29">
        <f t="shared" si="16"/>
        <v>0</v>
      </c>
      <c r="H210" s="93"/>
    </row>
    <row r="211" spans="1:8" s="16" customFormat="1" ht="45" customHeight="1" x14ac:dyDescent="0.7">
      <c r="A211" s="20"/>
      <c r="B211" s="15"/>
      <c r="C211" s="15"/>
      <c r="E211" s="22"/>
      <c r="F211" s="17"/>
      <c r="G211" s="17"/>
      <c r="H211" s="54"/>
    </row>
    <row r="212" spans="1:8" s="16" customFormat="1" ht="45" customHeight="1" x14ac:dyDescent="0.7">
      <c r="A212" s="20"/>
      <c r="B212" s="15"/>
      <c r="C212" s="53" t="s">
        <v>261</v>
      </c>
      <c r="E212" s="22"/>
      <c r="F212" s="17"/>
      <c r="G212" s="17"/>
      <c r="H212" s="19"/>
    </row>
    <row r="213" spans="1:8" s="16" customFormat="1" ht="45" customHeight="1" x14ac:dyDescent="0.7">
      <c r="A213" s="20"/>
      <c r="B213" s="15"/>
      <c r="C213" s="15"/>
      <c r="E213" s="22"/>
      <c r="F213" s="17"/>
      <c r="G213" s="17"/>
    </row>
    <row r="214" spans="1:8" s="16" customFormat="1" ht="45" customHeight="1" x14ac:dyDescent="0.7">
      <c r="A214" s="20"/>
      <c r="B214" s="15"/>
      <c r="C214" s="15"/>
      <c r="D214" s="21" t="s">
        <v>181</v>
      </c>
      <c r="E214" s="22"/>
      <c r="F214" s="17"/>
      <c r="G214" s="32"/>
    </row>
    <row r="215" spans="1:8" s="16" customFormat="1" ht="45" customHeight="1" x14ac:dyDescent="0.7">
      <c r="A215" s="20"/>
      <c r="B215" s="15"/>
      <c r="C215" s="15"/>
      <c r="D215" s="24" t="s">
        <v>262</v>
      </c>
      <c r="E215" s="25" t="s">
        <v>263</v>
      </c>
      <c r="F215" s="26">
        <v>190</v>
      </c>
      <c r="G215" s="29">
        <f t="shared" si="11"/>
        <v>0</v>
      </c>
      <c r="H215" s="100" t="s">
        <v>11</v>
      </c>
    </row>
    <row r="216" spans="1:8" s="16" customFormat="1" ht="45" customHeight="1" x14ac:dyDescent="0.7">
      <c r="A216" s="20"/>
      <c r="B216" s="15"/>
      <c r="C216" s="15"/>
      <c r="E216" s="22"/>
      <c r="F216" s="17"/>
      <c r="G216" s="17"/>
      <c r="H216" s="93"/>
    </row>
    <row r="217" spans="1:8" s="16" customFormat="1" ht="45" customHeight="1" x14ac:dyDescent="0.7">
      <c r="A217" s="20"/>
      <c r="B217" s="15"/>
      <c r="C217" s="15"/>
      <c r="D217" s="21" t="s">
        <v>188</v>
      </c>
      <c r="E217" s="22"/>
      <c r="F217" s="17"/>
      <c r="G217" s="32"/>
      <c r="H217" s="93"/>
    </row>
    <row r="218" spans="1:8" s="16" customFormat="1" ht="45" customHeight="1" x14ac:dyDescent="0.7">
      <c r="A218" s="20"/>
      <c r="B218" s="15"/>
      <c r="C218" s="15"/>
      <c r="D218" s="24" t="s">
        <v>262</v>
      </c>
      <c r="E218" s="25" t="s">
        <v>264</v>
      </c>
      <c r="F218" s="26">
        <v>303</v>
      </c>
      <c r="G218" s="29">
        <f t="shared" si="11"/>
        <v>0</v>
      </c>
      <c r="H218" s="93"/>
    </row>
    <row r="219" spans="1:8" s="16" customFormat="1" ht="45" customHeight="1" x14ac:dyDescent="0.7">
      <c r="A219" s="20"/>
      <c r="B219" s="15"/>
      <c r="C219" s="15"/>
      <c r="E219" s="22"/>
      <c r="F219" s="17"/>
      <c r="G219" s="17"/>
      <c r="H219" s="93"/>
    </row>
    <row r="220" spans="1:8" s="16" customFormat="1" ht="45" customHeight="1" x14ac:dyDescent="0.7">
      <c r="A220" s="20"/>
      <c r="B220" s="15"/>
      <c r="C220" s="15"/>
      <c r="D220" s="21" t="s">
        <v>265</v>
      </c>
      <c r="E220" s="22"/>
      <c r="F220" s="17"/>
      <c r="G220" s="32"/>
      <c r="H220" s="93"/>
    </row>
    <row r="221" spans="1:8" s="16" customFormat="1" ht="45" customHeight="1" x14ac:dyDescent="0.7">
      <c r="A221" s="20"/>
      <c r="B221" s="15"/>
      <c r="C221" s="15"/>
      <c r="D221" s="24" t="s">
        <v>266</v>
      </c>
      <c r="E221" s="25" t="s">
        <v>267</v>
      </c>
      <c r="F221" s="26">
        <v>546</v>
      </c>
      <c r="G221" s="29">
        <f t="shared" ref="G221:G222" si="17">F221*$G$4</f>
        <v>0</v>
      </c>
      <c r="H221" s="93"/>
    </row>
    <row r="222" spans="1:8" s="16" customFormat="1" ht="45" customHeight="1" x14ac:dyDescent="0.7">
      <c r="A222" s="20"/>
      <c r="B222" s="15"/>
      <c r="C222" s="15"/>
      <c r="D222" s="24" t="s">
        <v>268</v>
      </c>
      <c r="E222" s="25" t="s">
        <v>269</v>
      </c>
      <c r="F222" s="26">
        <v>546</v>
      </c>
      <c r="G222" s="29">
        <f t="shared" si="17"/>
        <v>0</v>
      </c>
      <c r="H222" s="93"/>
    </row>
    <row r="223" spans="1:8" s="16" customFormat="1" ht="45" customHeight="1" x14ac:dyDescent="0.7">
      <c r="A223" s="20"/>
      <c r="B223" s="15"/>
      <c r="C223" s="15"/>
      <c r="E223" s="22"/>
      <c r="F223" s="17"/>
      <c r="G223" s="17"/>
      <c r="H223" s="54"/>
    </row>
    <row r="224" spans="1:8" s="16" customFormat="1" ht="45" customHeight="1" x14ac:dyDescent="0.7">
      <c r="A224" s="20"/>
      <c r="B224" s="15"/>
      <c r="C224" s="15"/>
      <c r="E224" s="22"/>
      <c r="F224" s="17"/>
      <c r="G224" s="17"/>
      <c r="H224" s="19"/>
    </row>
    <row r="225" spans="1:8" s="16" customFormat="1" ht="45" customHeight="1" x14ac:dyDescent="0.7">
      <c r="A225" s="10" t="s">
        <v>270</v>
      </c>
      <c r="B225" s="15"/>
      <c r="C225" s="15"/>
      <c r="E225" s="22"/>
      <c r="F225" s="17"/>
      <c r="G225" s="17"/>
      <c r="H225" s="19"/>
    </row>
    <row r="226" spans="1:8" s="16" customFormat="1" ht="45" customHeight="1" x14ac:dyDescent="0.7">
      <c r="A226" s="20"/>
      <c r="B226" s="15"/>
      <c r="C226" s="23" t="s">
        <v>271</v>
      </c>
      <c r="E226" s="22"/>
      <c r="F226" s="17"/>
      <c r="G226" s="17"/>
      <c r="H226" s="19"/>
    </row>
    <row r="227" spans="1:8" s="16" customFormat="1" ht="45" customHeight="1" x14ac:dyDescent="0.7">
      <c r="A227" s="20"/>
      <c r="B227" s="15"/>
      <c r="C227" s="23"/>
      <c r="E227" s="22"/>
      <c r="F227" s="17"/>
      <c r="G227" s="17"/>
      <c r="H227" s="19"/>
    </row>
    <row r="228" spans="1:8" s="16" customFormat="1" ht="45" customHeight="1" x14ac:dyDescent="0.7">
      <c r="A228" s="20"/>
      <c r="B228" s="15"/>
      <c r="D228" s="21" t="s">
        <v>272</v>
      </c>
      <c r="E228" s="22"/>
      <c r="F228" s="17"/>
      <c r="G228" s="32"/>
    </row>
    <row r="229" spans="1:8" s="16" customFormat="1" ht="45" customHeight="1" x14ac:dyDescent="0.7">
      <c r="A229" s="20"/>
      <c r="B229" s="15"/>
      <c r="C229" s="23"/>
      <c r="D229" s="24" t="s">
        <v>273</v>
      </c>
      <c r="E229" s="25" t="s">
        <v>274</v>
      </c>
      <c r="F229" s="26">
        <v>314</v>
      </c>
      <c r="G229" s="36">
        <f t="shared" si="11"/>
        <v>0</v>
      </c>
      <c r="H229" s="91" t="s">
        <v>11</v>
      </c>
    </row>
    <row r="230" spans="1:8" s="16" customFormat="1" ht="45" customHeight="1" x14ac:dyDescent="0.7">
      <c r="A230" s="20"/>
      <c r="B230" s="15"/>
      <c r="C230" s="23"/>
      <c r="D230" s="24" t="s">
        <v>275</v>
      </c>
      <c r="E230" s="25" t="s">
        <v>276</v>
      </c>
      <c r="F230" s="26">
        <v>489</v>
      </c>
      <c r="G230" s="27">
        <f t="shared" si="11"/>
        <v>0</v>
      </c>
      <c r="H230" s="92"/>
    </row>
    <row r="231" spans="1:8" s="16" customFormat="1" ht="45" customHeight="1" x14ac:dyDescent="0.7">
      <c r="A231" s="20"/>
      <c r="B231" s="15"/>
      <c r="C231" s="23"/>
      <c r="D231" s="24" t="s">
        <v>277</v>
      </c>
      <c r="E231" s="25" t="s">
        <v>278</v>
      </c>
      <c r="F231" s="26">
        <v>750</v>
      </c>
      <c r="G231" s="29">
        <f t="shared" si="11"/>
        <v>0</v>
      </c>
      <c r="H231" s="92"/>
    </row>
    <row r="232" spans="1:8" s="16" customFormat="1" ht="45" customHeight="1" x14ac:dyDescent="0.7">
      <c r="A232" s="20"/>
      <c r="B232" s="15"/>
      <c r="C232" s="23"/>
      <c r="E232" s="22"/>
      <c r="F232" s="17"/>
      <c r="G232" s="17"/>
      <c r="H232" s="93"/>
    </row>
    <row r="233" spans="1:8" s="16" customFormat="1" ht="45" customHeight="1" x14ac:dyDescent="0.7">
      <c r="A233" s="20"/>
      <c r="B233" s="15"/>
      <c r="D233" s="21" t="s">
        <v>279</v>
      </c>
      <c r="E233" s="22"/>
      <c r="F233" s="17"/>
      <c r="G233" s="32"/>
      <c r="H233" s="93"/>
    </row>
    <row r="234" spans="1:8" s="16" customFormat="1" ht="45" customHeight="1" x14ac:dyDescent="0.7">
      <c r="A234" s="20"/>
      <c r="B234" s="15"/>
      <c r="C234" s="23"/>
      <c r="D234" s="24" t="s">
        <v>273</v>
      </c>
      <c r="E234" s="25" t="s">
        <v>280</v>
      </c>
      <c r="F234" s="26">
        <v>452</v>
      </c>
      <c r="G234" s="36">
        <f t="shared" si="11"/>
        <v>0</v>
      </c>
      <c r="H234" s="92"/>
    </row>
    <row r="235" spans="1:8" s="16" customFormat="1" ht="45" customHeight="1" x14ac:dyDescent="0.7">
      <c r="A235" s="20"/>
      <c r="B235" s="15"/>
      <c r="C235" s="23"/>
      <c r="D235" s="24" t="s">
        <v>275</v>
      </c>
      <c r="E235" s="25" t="s">
        <v>281</v>
      </c>
      <c r="F235" s="26">
        <v>712</v>
      </c>
      <c r="G235" s="27">
        <f t="shared" si="11"/>
        <v>0</v>
      </c>
      <c r="H235" s="92"/>
    </row>
    <row r="236" spans="1:8" s="16" customFormat="1" ht="45" customHeight="1" x14ac:dyDescent="0.7">
      <c r="A236" s="20"/>
      <c r="B236" s="15"/>
      <c r="C236" s="23"/>
      <c r="D236" s="24" t="s">
        <v>282</v>
      </c>
      <c r="E236" s="25" t="s">
        <v>283</v>
      </c>
      <c r="F236" s="26">
        <v>712</v>
      </c>
      <c r="G236" s="27">
        <f t="shared" si="11"/>
        <v>0</v>
      </c>
      <c r="H236" s="92"/>
    </row>
    <row r="237" spans="1:8" s="16" customFormat="1" ht="45" customHeight="1" x14ac:dyDescent="0.7">
      <c r="A237" s="20"/>
      <c r="B237" s="15"/>
      <c r="C237" s="23"/>
      <c r="D237" s="24" t="s">
        <v>277</v>
      </c>
      <c r="E237" s="25" t="s">
        <v>284</v>
      </c>
      <c r="F237" s="26">
        <v>1073</v>
      </c>
      <c r="G237" s="29">
        <f t="shared" si="11"/>
        <v>0</v>
      </c>
      <c r="H237" s="92"/>
    </row>
    <row r="238" spans="1:8" s="16" customFormat="1" ht="45" customHeight="1" x14ac:dyDescent="0.7">
      <c r="A238" s="20"/>
      <c r="B238" s="15"/>
      <c r="C238" s="23"/>
      <c r="E238" s="22"/>
      <c r="F238" s="17"/>
      <c r="G238" s="17"/>
      <c r="H238" s="93"/>
    </row>
    <row r="239" spans="1:8" s="16" customFormat="1" ht="45" customHeight="1" x14ac:dyDescent="0.7">
      <c r="A239" s="20"/>
      <c r="B239" s="15"/>
      <c r="D239" s="21" t="s">
        <v>285</v>
      </c>
      <c r="E239" s="22"/>
      <c r="F239" s="17"/>
      <c r="G239" s="32"/>
      <c r="H239" s="93"/>
    </row>
    <row r="240" spans="1:8" s="16" customFormat="1" ht="45" customHeight="1" x14ac:dyDescent="0.7">
      <c r="A240" s="20"/>
      <c r="B240" s="15"/>
      <c r="C240" s="23"/>
      <c r="D240" s="24" t="s">
        <v>273</v>
      </c>
      <c r="E240" s="25" t="s">
        <v>286</v>
      </c>
      <c r="F240" s="26">
        <v>427</v>
      </c>
      <c r="G240" s="36">
        <f t="shared" si="11"/>
        <v>0</v>
      </c>
      <c r="H240" s="92"/>
    </row>
    <row r="241" spans="1:8" s="16" customFormat="1" ht="45" customHeight="1" x14ac:dyDescent="0.7">
      <c r="A241" s="20"/>
      <c r="B241" s="15"/>
      <c r="C241" s="23"/>
      <c r="D241" s="24" t="s">
        <v>287</v>
      </c>
      <c r="E241" s="25" t="s">
        <v>288</v>
      </c>
      <c r="F241" s="26">
        <v>700</v>
      </c>
      <c r="G241" s="27">
        <f t="shared" si="11"/>
        <v>0</v>
      </c>
      <c r="H241" s="92"/>
    </row>
    <row r="242" spans="1:8" s="16" customFormat="1" ht="45" customHeight="1" x14ac:dyDescent="0.7">
      <c r="A242" s="20"/>
      <c r="B242" s="15"/>
      <c r="C242" s="23"/>
      <c r="D242" s="24" t="s">
        <v>277</v>
      </c>
      <c r="E242" s="25" t="s">
        <v>289</v>
      </c>
      <c r="F242" s="26">
        <v>836</v>
      </c>
      <c r="G242" s="29">
        <f t="shared" si="11"/>
        <v>0</v>
      </c>
      <c r="H242" s="92"/>
    </row>
    <row r="243" spans="1:8" s="16" customFormat="1" ht="45" customHeight="1" x14ac:dyDescent="0.7">
      <c r="A243" s="20"/>
      <c r="B243" s="15"/>
      <c r="C243" s="23"/>
      <c r="E243" s="22"/>
      <c r="F243" s="17"/>
      <c r="G243" s="17"/>
      <c r="H243" s="93"/>
    </row>
    <row r="244" spans="1:8" s="16" customFormat="1" ht="45" customHeight="1" x14ac:dyDescent="0.7">
      <c r="A244" s="20"/>
      <c r="B244" s="15"/>
      <c r="D244" s="21" t="s">
        <v>290</v>
      </c>
      <c r="E244" s="22"/>
      <c r="F244" s="17"/>
      <c r="G244" s="32"/>
      <c r="H244" s="93"/>
    </row>
    <row r="245" spans="1:8" s="16" customFormat="1" ht="45" customHeight="1" x14ac:dyDescent="0.7">
      <c r="A245" s="20"/>
      <c r="B245" s="15"/>
      <c r="C245" s="23"/>
      <c r="D245" s="24" t="s">
        <v>273</v>
      </c>
      <c r="E245" s="25" t="s">
        <v>291</v>
      </c>
      <c r="F245" s="26">
        <v>489</v>
      </c>
      <c r="G245" s="36">
        <f t="shared" si="11"/>
        <v>0</v>
      </c>
      <c r="H245" s="92"/>
    </row>
    <row r="246" spans="1:8" s="16" customFormat="1" ht="45" customHeight="1" x14ac:dyDescent="0.7">
      <c r="A246" s="20"/>
      <c r="B246" s="15"/>
      <c r="C246" s="23"/>
      <c r="D246" s="24" t="s">
        <v>287</v>
      </c>
      <c r="E246" s="25" t="s">
        <v>292</v>
      </c>
      <c r="F246" s="26">
        <v>836</v>
      </c>
      <c r="G246" s="27">
        <f t="shared" si="11"/>
        <v>0</v>
      </c>
      <c r="H246" s="92"/>
    </row>
    <row r="247" spans="1:8" s="16" customFormat="1" ht="45" customHeight="1" x14ac:dyDescent="0.7">
      <c r="A247" s="20"/>
      <c r="B247" s="15"/>
      <c r="C247" s="23"/>
      <c r="D247" s="24" t="s">
        <v>282</v>
      </c>
      <c r="E247" s="25" t="s">
        <v>293</v>
      </c>
      <c r="F247" s="26">
        <v>836</v>
      </c>
      <c r="G247" s="27">
        <f t="shared" si="11"/>
        <v>0</v>
      </c>
      <c r="H247" s="92"/>
    </row>
    <row r="248" spans="1:8" s="16" customFormat="1" ht="45" customHeight="1" x14ac:dyDescent="0.7">
      <c r="A248" s="20"/>
      <c r="B248" s="15"/>
      <c r="C248" s="23"/>
      <c r="D248" s="24" t="s">
        <v>277</v>
      </c>
      <c r="E248" s="25" t="s">
        <v>294</v>
      </c>
      <c r="F248" s="26">
        <v>1209</v>
      </c>
      <c r="G248" s="29">
        <f t="shared" si="11"/>
        <v>0</v>
      </c>
      <c r="H248" s="92"/>
    </row>
    <row r="249" spans="1:8" s="16" customFormat="1" ht="45" customHeight="1" x14ac:dyDescent="0.7">
      <c r="A249" s="20"/>
      <c r="B249" s="15"/>
      <c r="C249" s="23"/>
      <c r="E249" s="22"/>
      <c r="F249" s="17"/>
      <c r="G249" s="17"/>
      <c r="H249" s="93"/>
    </row>
    <row r="250" spans="1:8" s="16" customFormat="1" ht="45" customHeight="1" x14ac:dyDescent="0.7">
      <c r="A250" s="20"/>
      <c r="B250" s="15"/>
      <c r="D250" s="21" t="s">
        <v>295</v>
      </c>
      <c r="E250" s="22"/>
      <c r="F250" s="17"/>
      <c r="G250" s="32"/>
      <c r="H250" s="93"/>
    </row>
    <row r="251" spans="1:8" s="16" customFormat="1" ht="45" customHeight="1" x14ac:dyDescent="0.7">
      <c r="A251" s="20"/>
      <c r="B251" s="15"/>
      <c r="C251" s="23"/>
      <c r="D251" s="24" t="s">
        <v>273</v>
      </c>
      <c r="E251" s="25" t="s">
        <v>296</v>
      </c>
      <c r="F251" s="26">
        <v>631</v>
      </c>
      <c r="G251" s="36">
        <f t="shared" si="11"/>
        <v>0</v>
      </c>
      <c r="H251" s="92"/>
    </row>
    <row r="252" spans="1:8" s="16" customFormat="1" ht="45" customHeight="1" x14ac:dyDescent="0.7">
      <c r="A252" s="20"/>
      <c r="B252" s="15"/>
      <c r="C252" s="23"/>
      <c r="D252" s="24" t="s">
        <v>287</v>
      </c>
      <c r="E252" s="25" t="s">
        <v>297</v>
      </c>
      <c r="F252" s="26">
        <v>968</v>
      </c>
      <c r="G252" s="27">
        <f t="shared" si="11"/>
        <v>0</v>
      </c>
      <c r="H252" s="92"/>
    </row>
    <row r="253" spans="1:8" s="16" customFormat="1" ht="45" customHeight="1" x14ac:dyDescent="0.7">
      <c r="A253" s="20"/>
      <c r="B253" s="15"/>
      <c r="C253" s="23"/>
      <c r="D253" s="24" t="s">
        <v>282</v>
      </c>
      <c r="E253" s="25" t="s">
        <v>298</v>
      </c>
      <c r="F253" s="26">
        <v>968</v>
      </c>
      <c r="G253" s="29">
        <f t="shared" si="11"/>
        <v>0</v>
      </c>
      <c r="H253" s="92"/>
    </row>
    <row r="254" spans="1:8" s="16" customFormat="1" ht="45" customHeight="1" x14ac:dyDescent="0.7">
      <c r="A254" s="20"/>
      <c r="B254" s="15"/>
      <c r="C254" s="23"/>
      <c r="D254" s="24" t="s">
        <v>277</v>
      </c>
      <c r="E254" s="25" t="s">
        <v>299</v>
      </c>
      <c r="F254" s="26">
        <v>1547</v>
      </c>
      <c r="G254" s="29">
        <f t="shared" si="11"/>
        <v>0</v>
      </c>
      <c r="H254" s="92"/>
    </row>
    <row r="255" spans="1:8" s="16" customFormat="1" ht="45" customHeight="1" x14ac:dyDescent="0.7">
      <c r="A255" s="20"/>
      <c r="B255" s="15"/>
      <c r="C255" s="23"/>
      <c r="E255" s="22"/>
      <c r="F255" s="17"/>
      <c r="G255" s="17"/>
      <c r="H255" s="93"/>
    </row>
    <row r="256" spans="1:8" s="16" customFormat="1" ht="45" customHeight="1" x14ac:dyDescent="0.7">
      <c r="A256" s="20"/>
      <c r="B256" s="15"/>
      <c r="D256" s="21" t="s">
        <v>300</v>
      </c>
      <c r="E256" s="22"/>
      <c r="F256" s="17"/>
      <c r="G256" s="32"/>
      <c r="H256" s="93"/>
    </row>
    <row r="257" spans="1:8" s="16" customFormat="1" ht="45" customHeight="1" x14ac:dyDescent="0.7">
      <c r="A257" s="20"/>
      <c r="B257" s="15"/>
      <c r="C257" s="23"/>
      <c r="D257" s="24" t="s">
        <v>273</v>
      </c>
      <c r="E257" s="25" t="s">
        <v>301</v>
      </c>
      <c r="F257" s="26">
        <v>705</v>
      </c>
      <c r="G257" s="36">
        <f t="shared" si="11"/>
        <v>0</v>
      </c>
      <c r="H257" s="92"/>
    </row>
    <row r="258" spans="1:8" s="16" customFormat="1" ht="45" customHeight="1" x14ac:dyDescent="0.7">
      <c r="A258" s="20"/>
      <c r="B258" s="15"/>
      <c r="C258" s="23"/>
      <c r="D258" s="24" t="s">
        <v>302</v>
      </c>
      <c r="E258" s="25" t="s">
        <v>303</v>
      </c>
      <c r="F258" s="44">
        <v>1073</v>
      </c>
      <c r="G258" s="27">
        <f t="shared" si="11"/>
        <v>0</v>
      </c>
      <c r="H258" s="92"/>
    </row>
    <row r="259" spans="1:8" s="16" customFormat="1" ht="45" customHeight="1" x14ac:dyDescent="0.7">
      <c r="A259" s="20"/>
      <c r="B259" s="15"/>
      <c r="C259" s="23"/>
      <c r="D259" s="24" t="s">
        <v>302</v>
      </c>
      <c r="E259" s="25" t="s">
        <v>304</v>
      </c>
      <c r="F259" s="44">
        <v>1073</v>
      </c>
      <c r="G259" s="27">
        <f t="shared" si="11"/>
        <v>0</v>
      </c>
      <c r="H259" s="92"/>
    </row>
    <row r="260" spans="1:8" s="16" customFormat="1" ht="45" customHeight="1" x14ac:dyDescent="0.7">
      <c r="A260" s="20"/>
      <c r="B260" s="15"/>
      <c r="C260" s="23"/>
      <c r="D260" s="24" t="s">
        <v>287</v>
      </c>
      <c r="E260" s="25" t="s">
        <v>305</v>
      </c>
      <c r="F260" s="26">
        <v>1092</v>
      </c>
      <c r="G260" s="27">
        <f t="shared" si="11"/>
        <v>0</v>
      </c>
      <c r="H260" s="92"/>
    </row>
    <row r="261" spans="1:8" s="16" customFormat="1" ht="45" customHeight="1" x14ac:dyDescent="0.7">
      <c r="A261" s="20"/>
      <c r="B261" s="15"/>
      <c r="C261" s="23"/>
      <c r="D261" s="24" t="s">
        <v>282</v>
      </c>
      <c r="E261" s="25" t="s">
        <v>306</v>
      </c>
      <c r="F261" s="26">
        <v>1092</v>
      </c>
      <c r="G261" s="27">
        <f t="shared" si="11"/>
        <v>0</v>
      </c>
      <c r="H261" s="92"/>
    </row>
    <row r="262" spans="1:8" s="16" customFormat="1" ht="45" customHeight="1" x14ac:dyDescent="0.7">
      <c r="A262" s="20"/>
      <c r="B262" s="15"/>
      <c r="C262" s="23"/>
      <c r="D262" s="24" t="s">
        <v>307</v>
      </c>
      <c r="E262" s="25" t="s">
        <v>308</v>
      </c>
      <c r="F262" s="44">
        <v>1321</v>
      </c>
      <c r="G262" s="29">
        <f t="shared" si="11"/>
        <v>0</v>
      </c>
      <c r="H262" s="92"/>
    </row>
    <row r="263" spans="1:8" s="16" customFormat="1" ht="45" customHeight="1" x14ac:dyDescent="0.7">
      <c r="A263" s="20"/>
      <c r="B263" s="15"/>
      <c r="C263" s="23"/>
      <c r="D263" s="24" t="s">
        <v>277</v>
      </c>
      <c r="E263" s="25" t="s">
        <v>309</v>
      </c>
      <c r="F263" s="26">
        <v>1836</v>
      </c>
      <c r="G263" s="29">
        <f t="shared" si="11"/>
        <v>0</v>
      </c>
      <c r="H263" s="93"/>
    </row>
    <row r="264" spans="1:8" s="16" customFormat="1" ht="45" customHeight="1" x14ac:dyDescent="0.7">
      <c r="A264" s="20"/>
      <c r="B264" s="15"/>
      <c r="C264" s="23"/>
      <c r="E264" s="22"/>
      <c r="F264" s="17"/>
      <c r="G264" s="17"/>
      <c r="H264" s="93"/>
    </row>
    <row r="265" spans="1:8" s="16" customFormat="1" ht="45" customHeight="1" x14ac:dyDescent="0.7">
      <c r="A265" s="20"/>
      <c r="B265" s="15"/>
      <c r="D265" s="21" t="s">
        <v>310</v>
      </c>
      <c r="E265" s="22"/>
      <c r="F265" s="17"/>
      <c r="G265" s="32"/>
      <c r="H265" s="93"/>
    </row>
    <row r="266" spans="1:8" s="16" customFormat="1" ht="45" customHeight="1" x14ac:dyDescent="0.7">
      <c r="A266" s="20"/>
      <c r="B266" s="15"/>
      <c r="C266" s="23"/>
      <c r="D266" s="24" t="s">
        <v>311</v>
      </c>
      <c r="E266" s="25" t="s">
        <v>312</v>
      </c>
      <c r="F266" s="55">
        <v>283</v>
      </c>
      <c r="G266" s="36">
        <f t="shared" si="11"/>
        <v>0</v>
      </c>
      <c r="H266" s="92"/>
    </row>
    <row r="267" spans="1:8" s="16" customFormat="1" ht="45" customHeight="1" x14ac:dyDescent="0.7">
      <c r="A267" s="20"/>
      <c r="B267" s="15"/>
      <c r="C267" s="23"/>
      <c r="D267" s="24" t="s">
        <v>287</v>
      </c>
      <c r="E267" s="25" t="s">
        <v>313</v>
      </c>
      <c r="F267" s="55">
        <v>457</v>
      </c>
      <c r="G267" s="27">
        <f t="shared" si="11"/>
        <v>0</v>
      </c>
      <c r="H267" s="92"/>
    </row>
    <row r="268" spans="1:8" s="16" customFormat="1" ht="45" customHeight="1" x14ac:dyDescent="0.7">
      <c r="A268" s="20"/>
      <c r="B268" s="15"/>
      <c r="C268" s="23"/>
      <c r="D268" s="24" t="s">
        <v>277</v>
      </c>
      <c r="E268" s="25" t="s">
        <v>314</v>
      </c>
      <c r="F268" s="55">
        <v>668</v>
      </c>
      <c r="G268" s="29">
        <f t="shared" si="11"/>
        <v>0</v>
      </c>
      <c r="H268" s="92"/>
    </row>
    <row r="269" spans="1:8" s="16" customFormat="1" ht="45" customHeight="1" x14ac:dyDescent="0.7">
      <c r="A269" s="20"/>
      <c r="B269" s="15"/>
      <c r="C269" s="23"/>
      <c r="E269" s="22"/>
      <c r="F269" s="17"/>
      <c r="G269" s="17"/>
      <c r="H269" s="93"/>
    </row>
    <row r="270" spans="1:8" s="16" customFormat="1" ht="45" customHeight="1" x14ac:dyDescent="0.7">
      <c r="A270" s="20"/>
      <c r="B270" s="15"/>
      <c r="D270" s="21" t="s">
        <v>315</v>
      </c>
      <c r="E270" s="22"/>
      <c r="F270" s="17"/>
      <c r="G270" s="32"/>
      <c r="H270" s="93"/>
    </row>
    <row r="271" spans="1:8" s="16" customFormat="1" ht="45" customHeight="1" x14ac:dyDescent="0.7">
      <c r="A271" s="20"/>
      <c r="B271" s="15"/>
      <c r="C271" s="23"/>
      <c r="D271" s="24" t="s">
        <v>273</v>
      </c>
      <c r="E271" s="25" t="s">
        <v>316</v>
      </c>
      <c r="F271" s="26">
        <v>314</v>
      </c>
      <c r="G271" s="36">
        <f t="shared" ref="G271:G287" si="18">F271*$G$4</f>
        <v>0</v>
      </c>
      <c r="H271" s="92"/>
    </row>
    <row r="272" spans="1:8" s="16" customFormat="1" ht="45" customHeight="1" x14ac:dyDescent="0.7">
      <c r="A272" s="20"/>
      <c r="B272" s="15"/>
      <c r="C272" s="23"/>
      <c r="D272" s="24" t="s">
        <v>287</v>
      </c>
      <c r="E272" s="25" t="s">
        <v>317</v>
      </c>
      <c r="F272" s="26">
        <v>463</v>
      </c>
      <c r="G272" s="27">
        <f t="shared" si="18"/>
        <v>0</v>
      </c>
      <c r="H272" s="92"/>
    </row>
    <row r="273" spans="1:8" s="16" customFormat="1" ht="45" customHeight="1" x14ac:dyDescent="0.7">
      <c r="A273" s="20"/>
      <c r="B273" s="15"/>
      <c r="C273" s="23"/>
      <c r="D273" s="24" t="s">
        <v>318</v>
      </c>
      <c r="E273" s="25" t="s">
        <v>319</v>
      </c>
      <c r="F273" s="55">
        <v>675</v>
      </c>
      <c r="G273" s="29">
        <f t="shared" si="18"/>
        <v>0</v>
      </c>
      <c r="H273" s="94"/>
    </row>
    <row r="274" spans="1:8" s="16" customFormat="1" ht="45" customHeight="1" x14ac:dyDescent="0.7">
      <c r="A274" s="20"/>
      <c r="B274" s="15"/>
      <c r="C274" s="23"/>
      <c r="E274" s="22"/>
      <c r="F274" s="17"/>
      <c r="G274" s="17"/>
      <c r="H274" s="19"/>
    </row>
    <row r="275" spans="1:8" s="16" customFormat="1" ht="45" customHeight="1" x14ac:dyDescent="0.7">
      <c r="A275" s="20"/>
      <c r="B275" s="15"/>
      <c r="C275" s="23"/>
      <c r="E275" s="22"/>
      <c r="F275" s="17"/>
      <c r="G275" s="17"/>
      <c r="H275" s="19"/>
    </row>
    <row r="276" spans="1:8" s="16" customFormat="1" ht="45" customHeight="1" x14ac:dyDescent="0.7">
      <c r="A276" s="10" t="s">
        <v>320</v>
      </c>
      <c r="B276" s="56"/>
      <c r="C276" s="56"/>
      <c r="D276" s="56"/>
      <c r="E276" s="57"/>
      <c r="F276" s="17"/>
      <c r="G276" s="17"/>
      <c r="H276" s="19"/>
    </row>
    <row r="277" spans="1:8" s="16" customFormat="1" ht="45" customHeight="1" x14ac:dyDescent="0.7">
      <c r="A277" s="56"/>
      <c r="B277" s="1"/>
      <c r="C277" s="58"/>
      <c r="D277" s="1"/>
      <c r="E277" s="59"/>
      <c r="F277" s="17"/>
      <c r="G277" s="17"/>
      <c r="H277" s="19"/>
    </row>
    <row r="278" spans="1:8" s="16" customFormat="1" ht="45" customHeight="1" x14ac:dyDescent="0.7">
      <c r="A278" s="10"/>
      <c r="B278" s="1"/>
      <c r="C278" s="60"/>
      <c r="D278" s="61" t="s">
        <v>321</v>
      </c>
      <c r="E278" s="57"/>
      <c r="F278" s="17"/>
      <c r="G278" s="17"/>
      <c r="H278" s="19"/>
    </row>
    <row r="279" spans="1:8" s="16" customFormat="1" ht="45" customHeight="1" x14ac:dyDescent="0.7">
      <c r="A279" s="10"/>
      <c r="B279" s="56"/>
      <c r="C279" s="60"/>
      <c r="D279" s="62" t="s">
        <v>322</v>
      </c>
      <c r="E279" s="57"/>
      <c r="F279" s="17"/>
      <c r="G279" s="17"/>
      <c r="H279" s="19"/>
    </row>
    <row r="280" spans="1:8" s="16" customFormat="1" ht="45" customHeight="1" x14ac:dyDescent="0.6">
      <c r="A280" s="56"/>
      <c r="B280" s="56"/>
      <c r="C280" s="56"/>
      <c r="D280" s="62" t="s">
        <v>323</v>
      </c>
      <c r="E280" s="57"/>
      <c r="F280" s="17"/>
      <c r="G280" s="17"/>
      <c r="H280" s="19"/>
    </row>
    <row r="281" spans="1:8" s="16" customFormat="1" ht="45" customHeight="1" x14ac:dyDescent="0.55000000000000004">
      <c r="A281" s="56"/>
      <c r="B281" s="56"/>
      <c r="C281" s="56"/>
      <c r="D281" s="62" t="s">
        <v>324</v>
      </c>
      <c r="E281" s="57"/>
      <c r="F281" s="17"/>
      <c r="G281" s="17"/>
      <c r="H281" s="19"/>
    </row>
    <row r="282" spans="1:8" s="16" customFormat="1" ht="45" customHeight="1" x14ac:dyDescent="0.6">
      <c r="A282" s="56"/>
      <c r="B282" s="56"/>
      <c r="C282" s="56"/>
      <c r="D282" s="61"/>
      <c r="E282" s="57"/>
      <c r="F282" s="17"/>
      <c r="G282" s="17"/>
      <c r="H282" s="19"/>
    </row>
    <row r="283" spans="1:8" s="16" customFormat="1" ht="45" customHeight="1" x14ac:dyDescent="0.45">
      <c r="A283" s="56"/>
      <c r="B283" s="56"/>
      <c r="C283" s="56"/>
      <c r="D283" s="63"/>
      <c r="E283" s="57"/>
      <c r="F283" s="17"/>
      <c r="G283" s="17"/>
    </row>
    <row r="284" spans="1:8" s="16" customFormat="1" ht="45" customHeight="1" x14ac:dyDescent="0.6">
      <c r="A284" s="56"/>
      <c r="B284" s="23"/>
      <c r="C284" s="56"/>
      <c r="D284" s="21" t="s">
        <v>325</v>
      </c>
      <c r="E284" s="64"/>
      <c r="F284" s="17"/>
      <c r="G284" s="32"/>
    </row>
    <row r="285" spans="1:8" s="16" customFormat="1" ht="45" customHeight="1" x14ac:dyDescent="0.55000000000000004">
      <c r="A285" s="23"/>
      <c r="C285" s="23"/>
      <c r="D285" s="24" t="s">
        <v>326</v>
      </c>
      <c r="E285" s="25" t="s">
        <v>327</v>
      </c>
      <c r="F285" s="65">
        <v>4081</v>
      </c>
      <c r="G285" s="36">
        <f t="shared" si="18"/>
        <v>0</v>
      </c>
      <c r="H285" s="96" t="s">
        <v>328</v>
      </c>
    </row>
    <row r="286" spans="1:8" s="16" customFormat="1" ht="45" customHeight="1" x14ac:dyDescent="0.55000000000000004">
      <c r="A286" s="23"/>
      <c r="C286" s="23"/>
      <c r="D286" s="24" t="s">
        <v>329</v>
      </c>
      <c r="E286" s="25" t="s">
        <v>330</v>
      </c>
      <c r="F286" s="66">
        <v>3037</v>
      </c>
      <c r="G286" s="27">
        <f t="shared" si="18"/>
        <v>0</v>
      </c>
      <c r="H286" s="97"/>
    </row>
    <row r="287" spans="1:8" s="16" customFormat="1" ht="45" customHeight="1" x14ac:dyDescent="0.55000000000000004">
      <c r="A287" s="23"/>
      <c r="C287" s="23"/>
      <c r="D287" s="24" t="s">
        <v>331</v>
      </c>
      <c r="E287" s="25" t="s">
        <v>332</v>
      </c>
      <c r="F287" s="65">
        <v>4081</v>
      </c>
      <c r="G287" s="27">
        <f t="shared" si="18"/>
        <v>0</v>
      </c>
      <c r="H287" s="97"/>
    </row>
    <row r="288" spans="1:8" s="16" customFormat="1" ht="45" customHeight="1" x14ac:dyDescent="0.55000000000000004">
      <c r="A288" s="23"/>
      <c r="C288" s="23"/>
      <c r="D288" s="24" t="s">
        <v>333</v>
      </c>
      <c r="E288" s="25" t="s">
        <v>334</v>
      </c>
      <c r="F288" s="66">
        <v>3037</v>
      </c>
      <c r="G288" s="27">
        <f>F288*$G$4</f>
        <v>0</v>
      </c>
      <c r="H288" s="99"/>
    </row>
    <row r="289" spans="1:8" s="16" customFormat="1" ht="45" customHeight="1" x14ac:dyDescent="0.55000000000000004">
      <c r="A289" s="23"/>
      <c r="C289" s="23"/>
      <c r="E289" s="22"/>
      <c r="F289" s="42"/>
      <c r="G289" s="42"/>
      <c r="H289" s="67"/>
    </row>
    <row r="290" spans="1:8" s="16" customFormat="1" ht="45" customHeight="1" x14ac:dyDescent="0.5">
      <c r="B290" s="56"/>
      <c r="C290" s="50"/>
      <c r="D290" s="56"/>
      <c r="E290" s="57"/>
      <c r="F290" s="17"/>
      <c r="G290" s="17"/>
      <c r="H290" s="67"/>
    </row>
    <row r="291" spans="1:8" s="16" customFormat="1" ht="45" customHeight="1" x14ac:dyDescent="0.6">
      <c r="B291" s="56"/>
      <c r="C291" s="50"/>
      <c r="D291" s="68" t="s">
        <v>321</v>
      </c>
      <c r="E291" s="69"/>
      <c r="F291" s="70"/>
      <c r="G291" s="70"/>
      <c r="H291" s="67"/>
    </row>
    <row r="292" spans="1:8" s="16" customFormat="1" ht="45" customHeight="1" x14ac:dyDescent="0.55000000000000004">
      <c r="B292" s="56"/>
      <c r="C292" s="50"/>
      <c r="D292" s="71" t="s">
        <v>335</v>
      </c>
      <c r="E292" s="69"/>
      <c r="F292" s="70"/>
      <c r="G292" s="70"/>
      <c r="H292" s="67"/>
    </row>
    <row r="293" spans="1:8" s="16" customFormat="1" ht="45" customHeight="1" x14ac:dyDescent="0.6">
      <c r="A293" s="72"/>
      <c r="B293" s="23"/>
      <c r="C293" s="73"/>
      <c r="D293" s="74" t="s">
        <v>336</v>
      </c>
      <c r="E293" s="75"/>
      <c r="F293" s="76" t="s">
        <v>3</v>
      </c>
      <c r="G293" s="77" t="s">
        <v>337</v>
      </c>
      <c r="H293" s="92"/>
    </row>
    <row r="294" spans="1:8" s="16" customFormat="1" ht="45" customHeight="1" x14ac:dyDescent="0.55000000000000004">
      <c r="A294" s="23"/>
      <c r="C294" s="23"/>
      <c r="D294" s="78" t="s">
        <v>338</v>
      </c>
      <c r="E294" s="79" t="s">
        <v>339</v>
      </c>
      <c r="F294" s="80">
        <v>616</v>
      </c>
      <c r="G294" s="81">
        <f>F294*0.8125</f>
        <v>500.5</v>
      </c>
      <c r="H294" s="92"/>
    </row>
    <row r="295" spans="1:8" s="16" customFormat="1" ht="45" customHeight="1" x14ac:dyDescent="0.5">
      <c r="C295" s="50"/>
      <c r="D295" s="78" t="s">
        <v>340</v>
      </c>
      <c r="E295" s="79" t="s">
        <v>341</v>
      </c>
      <c r="F295" s="82">
        <v>2296</v>
      </c>
      <c r="G295" s="81">
        <f t="shared" ref="G295:G298" si="19">F295*0.8125</f>
        <v>1865.5</v>
      </c>
      <c r="H295" s="92"/>
    </row>
    <row r="296" spans="1:8" s="16" customFormat="1" ht="45" customHeight="1" x14ac:dyDescent="0.5">
      <c r="C296" s="50"/>
      <c r="D296" s="78" t="s">
        <v>342</v>
      </c>
      <c r="E296" s="79" t="s">
        <v>343</v>
      </c>
      <c r="F296" s="82">
        <v>2296</v>
      </c>
      <c r="G296" s="81">
        <f t="shared" si="19"/>
        <v>1865.5</v>
      </c>
      <c r="H296" s="92"/>
    </row>
    <row r="297" spans="1:8" s="16" customFormat="1" ht="45" customHeight="1" x14ac:dyDescent="0.5">
      <c r="C297" s="50"/>
      <c r="D297" s="78" t="s">
        <v>344</v>
      </c>
      <c r="E297" s="79" t="s">
        <v>345</v>
      </c>
      <c r="F297" s="83">
        <v>153</v>
      </c>
      <c r="G297" s="81">
        <f t="shared" si="19"/>
        <v>124.3125</v>
      </c>
      <c r="H297" s="92"/>
    </row>
    <row r="298" spans="1:8" s="16" customFormat="1" ht="45" customHeight="1" x14ac:dyDescent="0.5">
      <c r="C298" s="50"/>
      <c r="D298" s="78" t="s">
        <v>346</v>
      </c>
      <c r="E298" s="79">
        <v>1450004</v>
      </c>
      <c r="F298" s="82">
        <v>556</v>
      </c>
      <c r="G298" s="81">
        <f t="shared" si="19"/>
        <v>451.75</v>
      </c>
      <c r="H298" s="94"/>
    </row>
    <row r="299" spans="1:8" s="16" customFormat="1" ht="45" customHeight="1" x14ac:dyDescent="0.5">
      <c r="C299" s="50"/>
      <c r="E299" s="22"/>
      <c r="F299" s="17"/>
      <c r="G299" s="17"/>
      <c r="H299" s="19"/>
    </row>
    <row r="300" spans="1:8" s="16" customFormat="1" ht="45" customHeight="1" x14ac:dyDescent="0.5">
      <c r="C300" s="50"/>
      <c r="E300" s="22"/>
      <c r="F300" s="17"/>
      <c r="G300" s="17"/>
      <c r="H300" s="19"/>
    </row>
    <row r="301" spans="1:8" s="16" customFormat="1" ht="45" customHeight="1" x14ac:dyDescent="0.5">
      <c r="C301" s="50"/>
      <c r="E301" s="22"/>
      <c r="F301" s="17"/>
      <c r="G301" s="17"/>
      <c r="H301" s="19"/>
    </row>
    <row r="302" spans="1:8" s="16" customFormat="1" ht="45" customHeight="1" x14ac:dyDescent="0.7">
      <c r="A302" s="10" t="s">
        <v>347</v>
      </c>
      <c r="B302" s="15"/>
      <c r="C302" s="23"/>
      <c r="E302" s="22"/>
      <c r="F302" s="17"/>
      <c r="G302" s="17"/>
      <c r="H302" s="19"/>
    </row>
    <row r="303" spans="1:8" s="16" customFormat="1" ht="45" customHeight="1" x14ac:dyDescent="0.7">
      <c r="A303" s="20"/>
      <c r="B303" s="15"/>
      <c r="C303" s="23"/>
      <c r="E303" s="22"/>
      <c r="F303" s="17"/>
      <c r="G303" s="17"/>
    </row>
    <row r="304" spans="1:8" s="16" customFormat="1" ht="45" customHeight="1" x14ac:dyDescent="0.7">
      <c r="A304" s="20"/>
      <c r="B304" s="15"/>
      <c r="C304" s="23"/>
      <c r="D304" s="21" t="s">
        <v>348</v>
      </c>
      <c r="E304" s="22"/>
      <c r="F304" s="17"/>
      <c r="G304" s="17"/>
    </row>
    <row r="305" spans="1:8" s="16" customFormat="1" ht="45" customHeight="1" x14ac:dyDescent="0.7">
      <c r="A305" s="20"/>
      <c r="B305" s="15"/>
      <c r="C305" s="23"/>
      <c r="D305" s="24" t="s">
        <v>349</v>
      </c>
      <c r="E305" s="25" t="s">
        <v>350</v>
      </c>
      <c r="F305" s="26">
        <v>122</v>
      </c>
      <c r="G305" s="27">
        <f t="shared" ref="G305:G366" si="20">F305*$G$4</f>
        <v>0</v>
      </c>
      <c r="H305" s="97"/>
    </row>
    <row r="306" spans="1:8" s="16" customFormat="1" ht="45" customHeight="1" x14ac:dyDescent="0.7">
      <c r="A306" s="20"/>
      <c r="B306" s="15"/>
      <c r="C306" s="23"/>
      <c r="D306" s="24" t="s">
        <v>351</v>
      </c>
      <c r="E306" s="25" t="s">
        <v>352</v>
      </c>
      <c r="F306" s="26">
        <v>182</v>
      </c>
      <c r="G306" s="27">
        <f t="shared" si="20"/>
        <v>0</v>
      </c>
      <c r="H306" s="97"/>
    </row>
    <row r="307" spans="1:8" s="16" customFormat="1" ht="45" customHeight="1" x14ac:dyDescent="0.7">
      <c r="A307" s="20"/>
      <c r="B307" s="15"/>
      <c r="C307" s="23"/>
      <c r="D307" s="24" t="s">
        <v>353</v>
      </c>
      <c r="E307" s="25" t="s">
        <v>354</v>
      </c>
      <c r="F307" s="26">
        <v>194</v>
      </c>
      <c r="G307" s="27">
        <f t="shared" si="20"/>
        <v>0</v>
      </c>
      <c r="H307" s="97"/>
    </row>
    <row r="308" spans="1:8" s="16" customFormat="1" ht="45" customHeight="1" x14ac:dyDescent="0.7">
      <c r="A308" s="20"/>
      <c r="B308" s="15"/>
      <c r="C308" s="23"/>
      <c r="D308" s="24" t="s">
        <v>355</v>
      </c>
      <c r="E308" s="25" t="s">
        <v>356</v>
      </c>
      <c r="F308" s="26">
        <v>207</v>
      </c>
      <c r="G308" s="27">
        <f t="shared" si="20"/>
        <v>0</v>
      </c>
      <c r="H308" s="97"/>
    </row>
    <row r="309" spans="1:8" s="16" customFormat="1" ht="45" customHeight="1" x14ac:dyDescent="0.7">
      <c r="A309" s="20"/>
      <c r="B309" s="15"/>
      <c r="C309" s="23"/>
      <c r="D309" s="24" t="s">
        <v>357</v>
      </c>
      <c r="E309" s="25" t="s">
        <v>358</v>
      </c>
      <c r="F309" s="26">
        <v>434</v>
      </c>
      <c r="G309" s="29">
        <f t="shared" si="20"/>
        <v>0</v>
      </c>
      <c r="H309" s="97"/>
    </row>
    <row r="310" spans="1:8" s="16" customFormat="1" ht="45" customHeight="1" x14ac:dyDescent="0.7">
      <c r="A310" s="20"/>
      <c r="B310" s="15"/>
      <c r="C310" s="23"/>
      <c r="D310" s="24" t="s">
        <v>359</v>
      </c>
      <c r="E310" s="25" t="s">
        <v>360</v>
      </c>
      <c r="F310" s="26">
        <v>434</v>
      </c>
      <c r="G310" s="29">
        <f t="shared" si="20"/>
        <v>0</v>
      </c>
      <c r="H310" s="97"/>
    </row>
    <row r="311" spans="1:8" s="16" customFormat="1" ht="45" customHeight="1" x14ac:dyDescent="0.7">
      <c r="A311" s="20"/>
      <c r="B311" s="15"/>
      <c r="C311" s="23"/>
      <c r="D311" s="24" t="s">
        <v>361</v>
      </c>
      <c r="E311" s="25" t="s">
        <v>362</v>
      </c>
      <c r="F311" s="26">
        <v>77</v>
      </c>
      <c r="G311" s="29">
        <f t="shared" si="20"/>
        <v>0</v>
      </c>
      <c r="H311" s="97"/>
    </row>
    <row r="312" spans="1:8" s="16" customFormat="1" ht="45" customHeight="1" x14ac:dyDescent="0.7">
      <c r="A312" s="20"/>
      <c r="B312" s="15"/>
      <c r="C312" s="23"/>
      <c r="E312" s="22"/>
      <c r="F312" s="17"/>
      <c r="G312" s="17"/>
      <c r="H312" s="98"/>
    </row>
    <row r="313" spans="1:8" s="16" customFormat="1" ht="45" customHeight="1" x14ac:dyDescent="0.7">
      <c r="A313" s="20"/>
      <c r="B313" s="15"/>
      <c r="C313" s="23"/>
      <c r="D313" s="21" t="s">
        <v>363</v>
      </c>
      <c r="E313" s="22"/>
      <c r="F313" s="17"/>
      <c r="G313" s="32"/>
      <c r="H313" s="98"/>
    </row>
    <row r="314" spans="1:8" s="16" customFormat="1" ht="45" customHeight="1" x14ac:dyDescent="0.7">
      <c r="A314" s="20"/>
      <c r="B314" s="15"/>
      <c r="C314" s="23"/>
      <c r="D314" s="24" t="s">
        <v>364</v>
      </c>
      <c r="E314" s="25" t="s">
        <v>365</v>
      </c>
      <c r="F314" s="26">
        <v>122</v>
      </c>
      <c r="G314" s="36">
        <f t="shared" si="20"/>
        <v>0</v>
      </c>
      <c r="H314" s="97"/>
    </row>
    <row r="315" spans="1:8" s="16" customFormat="1" ht="45" customHeight="1" x14ac:dyDescent="0.7">
      <c r="A315" s="20"/>
      <c r="B315" s="15"/>
      <c r="C315" s="23"/>
      <c r="D315" s="24" t="s">
        <v>366</v>
      </c>
      <c r="E315" s="25" t="s">
        <v>367</v>
      </c>
      <c r="F315" s="26">
        <v>122</v>
      </c>
      <c r="G315" s="27">
        <f t="shared" si="20"/>
        <v>0</v>
      </c>
      <c r="H315" s="97"/>
    </row>
    <row r="316" spans="1:8" s="16" customFormat="1" ht="45" customHeight="1" x14ac:dyDescent="0.7">
      <c r="A316" s="20"/>
      <c r="B316" s="15"/>
      <c r="C316" s="23"/>
      <c r="D316" s="24" t="s">
        <v>368</v>
      </c>
      <c r="E316" s="25" t="s">
        <v>369</v>
      </c>
      <c r="F316" s="26">
        <v>122</v>
      </c>
      <c r="G316" s="27">
        <f t="shared" si="20"/>
        <v>0</v>
      </c>
      <c r="H316" s="97"/>
    </row>
    <row r="317" spans="1:8" s="16" customFormat="1" ht="45" customHeight="1" x14ac:dyDescent="0.7">
      <c r="A317" s="20"/>
      <c r="B317" s="15"/>
      <c r="C317" s="23"/>
      <c r="D317" s="24" t="s">
        <v>370</v>
      </c>
      <c r="E317" s="25" t="s">
        <v>371</v>
      </c>
      <c r="F317" s="26">
        <v>122</v>
      </c>
      <c r="G317" s="29">
        <f t="shared" si="20"/>
        <v>0</v>
      </c>
      <c r="H317" s="99"/>
    </row>
    <row r="318" spans="1:8" s="16" customFormat="1" ht="45" customHeight="1" x14ac:dyDescent="0.7">
      <c r="A318" s="20"/>
      <c r="B318" s="15"/>
      <c r="C318" s="23"/>
      <c r="E318" s="22"/>
      <c r="F318" s="17"/>
      <c r="G318" s="17"/>
      <c r="H318" s="19"/>
    </row>
    <row r="319" spans="1:8" s="16" customFormat="1" ht="45" customHeight="1" x14ac:dyDescent="0.7">
      <c r="A319" s="10" t="s">
        <v>372</v>
      </c>
      <c r="B319" s="15"/>
      <c r="C319" s="23"/>
      <c r="E319" s="22"/>
      <c r="F319" s="17"/>
      <c r="G319" s="17"/>
      <c r="H319" s="19"/>
    </row>
    <row r="320" spans="1:8" s="16" customFormat="1" ht="45" customHeight="1" x14ac:dyDescent="0.7">
      <c r="A320" s="10"/>
      <c r="B320" s="15"/>
      <c r="C320" s="23"/>
      <c r="E320" s="22"/>
      <c r="F320" s="17"/>
      <c r="G320" s="17"/>
      <c r="H320" s="19"/>
    </row>
    <row r="321" spans="1:8" s="16" customFormat="1" ht="45" customHeight="1" x14ac:dyDescent="0.7">
      <c r="A321" s="20"/>
      <c r="B321" s="15"/>
      <c r="C321" s="23"/>
      <c r="D321" s="21" t="s">
        <v>373</v>
      </c>
      <c r="E321" s="22"/>
      <c r="F321" s="17"/>
      <c r="G321" s="32"/>
    </row>
    <row r="322" spans="1:8" s="16" customFormat="1" ht="45" customHeight="1" x14ac:dyDescent="0.7">
      <c r="A322" s="20"/>
      <c r="B322" s="15"/>
      <c r="C322" s="23"/>
      <c r="D322" s="24" t="s">
        <v>374</v>
      </c>
      <c r="E322" s="25" t="s">
        <v>375</v>
      </c>
      <c r="F322" s="44">
        <v>1854</v>
      </c>
      <c r="G322" s="36">
        <f t="shared" si="20"/>
        <v>0</v>
      </c>
      <c r="H322" s="91" t="s">
        <v>11</v>
      </c>
    </row>
    <row r="323" spans="1:8" s="16" customFormat="1" ht="45" customHeight="1" x14ac:dyDescent="0.7">
      <c r="A323" s="20"/>
      <c r="B323" s="15"/>
      <c r="C323" s="23"/>
      <c r="D323" s="24" t="s">
        <v>376</v>
      </c>
      <c r="E323" s="25" t="s">
        <v>377</v>
      </c>
      <c r="F323" s="44">
        <v>958</v>
      </c>
      <c r="G323" s="27">
        <f t="shared" si="20"/>
        <v>0</v>
      </c>
      <c r="H323" s="92"/>
    </row>
    <row r="324" spans="1:8" s="16" customFormat="1" ht="45" customHeight="1" x14ac:dyDescent="0.7">
      <c r="A324" s="20"/>
      <c r="B324" s="15"/>
      <c r="C324" s="15"/>
      <c r="D324" s="24" t="s">
        <v>378</v>
      </c>
      <c r="E324" s="25" t="s">
        <v>379</v>
      </c>
      <c r="F324" s="44">
        <v>958</v>
      </c>
      <c r="G324" s="29">
        <f t="shared" si="20"/>
        <v>0</v>
      </c>
      <c r="H324" s="92"/>
    </row>
    <row r="325" spans="1:8" s="16" customFormat="1" ht="45" customHeight="1" x14ac:dyDescent="0.7">
      <c r="A325" s="20"/>
      <c r="B325" s="15"/>
      <c r="C325" s="15"/>
      <c r="D325" s="24" t="s">
        <v>380</v>
      </c>
      <c r="E325" s="25" t="s">
        <v>381</v>
      </c>
      <c r="F325" s="44">
        <v>4509</v>
      </c>
      <c r="G325" s="29">
        <f t="shared" si="20"/>
        <v>0</v>
      </c>
      <c r="H325" s="93"/>
    </row>
    <row r="326" spans="1:8" s="16" customFormat="1" ht="45" customHeight="1" x14ac:dyDescent="0.7">
      <c r="A326" s="20"/>
      <c r="B326" s="15"/>
      <c r="C326" s="23"/>
      <c r="E326" s="22"/>
      <c r="F326" s="17"/>
      <c r="G326" s="17"/>
      <c r="H326" s="93"/>
    </row>
    <row r="327" spans="1:8" s="16" customFormat="1" ht="45" customHeight="1" x14ac:dyDescent="0.7">
      <c r="A327" s="20"/>
      <c r="B327" s="15"/>
      <c r="C327" s="23"/>
      <c r="D327" s="21" t="s">
        <v>382</v>
      </c>
      <c r="E327" s="22"/>
      <c r="F327" s="17"/>
      <c r="G327" s="32"/>
      <c r="H327" s="93"/>
    </row>
    <row r="328" spans="1:8" s="16" customFormat="1" ht="45" customHeight="1" x14ac:dyDescent="0.7">
      <c r="A328" s="20"/>
      <c r="B328" s="15"/>
      <c r="C328" s="23"/>
      <c r="D328" s="24" t="s">
        <v>383</v>
      </c>
      <c r="E328" s="25" t="s">
        <v>384</v>
      </c>
      <c r="F328" s="26">
        <v>51</v>
      </c>
      <c r="G328" s="36">
        <f t="shared" si="20"/>
        <v>0</v>
      </c>
      <c r="H328" s="92"/>
    </row>
    <row r="329" spans="1:8" s="16" customFormat="1" ht="45" customHeight="1" x14ac:dyDescent="0.7">
      <c r="A329" s="20"/>
      <c r="B329" s="15"/>
      <c r="C329" s="23"/>
      <c r="D329" s="24" t="s">
        <v>385</v>
      </c>
      <c r="E329" s="25" t="s">
        <v>386</v>
      </c>
      <c r="F329" s="26">
        <v>135</v>
      </c>
      <c r="G329" s="27">
        <f t="shared" si="20"/>
        <v>0</v>
      </c>
      <c r="H329" s="92"/>
    </row>
    <row r="330" spans="1:8" s="16" customFormat="1" ht="45" customHeight="1" x14ac:dyDescent="0.7">
      <c r="A330" s="20"/>
      <c r="B330" s="15"/>
      <c r="C330" s="23"/>
      <c r="D330" s="24" t="s">
        <v>387</v>
      </c>
      <c r="E330" s="25" t="s">
        <v>388</v>
      </c>
      <c r="F330" s="26">
        <v>181</v>
      </c>
      <c r="G330" s="29">
        <f t="shared" si="20"/>
        <v>0</v>
      </c>
      <c r="H330" s="92"/>
    </row>
    <row r="331" spans="1:8" s="16" customFormat="1" ht="45" customHeight="1" x14ac:dyDescent="0.7">
      <c r="A331" s="20"/>
      <c r="B331" s="15"/>
      <c r="C331" s="23"/>
      <c r="E331" s="22"/>
      <c r="F331" s="17"/>
      <c r="G331" s="17"/>
      <c r="H331" s="93"/>
    </row>
    <row r="332" spans="1:8" s="16" customFormat="1" ht="45" customHeight="1" x14ac:dyDescent="0.7">
      <c r="A332" s="20"/>
      <c r="B332" s="15"/>
      <c r="C332" s="23"/>
      <c r="D332" s="21" t="s">
        <v>389</v>
      </c>
      <c r="E332" s="22"/>
      <c r="F332" s="17"/>
      <c r="G332" s="32"/>
      <c r="H332" s="93"/>
    </row>
    <row r="333" spans="1:8" s="16" customFormat="1" ht="45" customHeight="1" x14ac:dyDescent="0.7">
      <c r="A333" s="20"/>
      <c r="B333" s="15"/>
      <c r="C333" s="23"/>
      <c r="D333" s="24" t="s">
        <v>390</v>
      </c>
      <c r="E333" s="25" t="s">
        <v>391</v>
      </c>
      <c r="F333" s="26">
        <v>1234</v>
      </c>
      <c r="G333" s="36">
        <f t="shared" si="20"/>
        <v>0</v>
      </c>
      <c r="H333" s="92"/>
    </row>
    <row r="334" spans="1:8" s="16" customFormat="1" ht="45" customHeight="1" x14ac:dyDescent="0.7">
      <c r="A334" s="20"/>
      <c r="B334" s="15"/>
      <c r="C334" s="23"/>
      <c r="D334" s="24" t="s">
        <v>392</v>
      </c>
      <c r="E334" s="25" t="s">
        <v>393</v>
      </c>
      <c r="F334" s="26">
        <v>807</v>
      </c>
      <c r="G334" s="29">
        <f t="shared" si="20"/>
        <v>0</v>
      </c>
      <c r="H334" s="92"/>
    </row>
    <row r="335" spans="1:8" s="16" customFormat="1" ht="45" customHeight="1" x14ac:dyDescent="0.7">
      <c r="A335" s="20"/>
      <c r="B335" s="15"/>
      <c r="C335" s="23"/>
      <c r="E335" s="22"/>
      <c r="F335" s="17"/>
      <c r="G335" s="17"/>
      <c r="H335" s="93"/>
    </row>
    <row r="336" spans="1:8" s="16" customFormat="1" ht="45" customHeight="1" x14ac:dyDescent="0.7">
      <c r="A336" s="20"/>
      <c r="B336" s="15"/>
      <c r="C336" s="23"/>
      <c r="D336" s="21" t="s">
        <v>394</v>
      </c>
      <c r="E336" s="22"/>
      <c r="F336" s="17"/>
      <c r="G336" s="32"/>
      <c r="H336" s="93"/>
    </row>
    <row r="337" spans="1:8" s="16" customFormat="1" ht="45" customHeight="1" x14ac:dyDescent="0.7">
      <c r="A337" s="20"/>
      <c r="B337" s="15"/>
      <c r="C337" s="23"/>
      <c r="D337" s="24" t="s">
        <v>395</v>
      </c>
      <c r="E337" s="25" t="s">
        <v>396</v>
      </c>
      <c r="F337" s="26">
        <v>499</v>
      </c>
      <c r="G337" s="36">
        <f t="shared" si="20"/>
        <v>0</v>
      </c>
      <c r="H337" s="92"/>
    </row>
    <row r="338" spans="1:8" s="16" customFormat="1" ht="45" customHeight="1" x14ac:dyDescent="0.7">
      <c r="A338" s="20"/>
      <c r="B338" s="15"/>
      <c r="C338" s="23"/>
      <c r="D338" s="24" t="s">
        <v>397</v>
      </c>
      <c r="E338" s="25" t="s">
        <v>398</v>
      </c>
      <c r="F338" s="26">
        <v>583</v>
      </c>
      <c r="G338" s="29">
        <f t="shared" si="20"/>
        <v>0</v>
      </c>
      <c r="H338" s="92"/>
    </row>
    <row r="339" spans="1:8" s="16" customFormat="1" ht="45" customHeight="1" x14ac:dyDescent="0.7">
      <c r="A339" s="20"/>
      <c r="B339" s="15"/>
      <c r="C339" s="23"/>
      <c r="E339" s="22"/>
      <c r="F339" s="17"/>
      <c r="G339" s="17"/>
      <c r="H339" s="93"/>
    </row>
    <row r="340" spans="1:8" s="16" customFormat="1" ht="45" customHeight="1" x14ac:dyDescent="0.7">
      <c r="A340" s="20"/>
      <c r="B340" s="15"/>
      <c r="C340" s="23"/>
      <c r="D340" s="21" t="s">
        <v>399</v>
      </c>
      <c r="E340" s="22"/>
      <c r="F340" s="17"/>
      <c r="G340" s="32"/>
      <c r="H340" s="93"/>
    </row>
    <row r="341" spans="1:8" s="16" customFormat="1" ht="45" customHeight="1" x14ac:dyDescent="0.7">
      <c r="A341" s="20"/>
      <c r="B341" s="15"/>
      <c r="C341" s="23"/>
      <c r="D341" s="24" t="s">
        <v>400</v>
      </c>
      <c r="E341" s="25" t="s">
        <v>401</v>
      </c>
      <c r="F341" s="26">
        <v>42</v>
      </c>
      <c r="G341" s="36">
        <f t="shared" si="20"/>
        <v>0</v>
      </c>
      <c r="H341" s="92"/>
    </row>
    <row r="342" spans="1:8" s="16" customFormat="1" ht="45" customHeight="1" x14ac:dyDescent="0.7">
      <c r="A342" s="20"/>
      <c r="B342" s="15"/>
      <c r="C342" s="23"/>
      <c r="D342" s="24" t="s">
        <v>402</v>
      </c>
      <c r="E342" s="25" t="s">
        <v>403</v>
      </c>
      <c r="F342" s="26">
        <v>42</v>
      </c>
      <c r="G342" s="29">
        <f t="shared" si="20"/>
        <v>0</v>
      </c>
      <c r="H342" s="92"/>
    </row>
    <row r="343" spans="1:8" s="16" customFormat="1" ht="45" customHeight="1" x14ac:dyDescent="0.7">
      <c r="A343" s="20"/>
      <c r="B343" s="15"/>
      <c r="C343" s="23"/>
      <c r="E343" s="22"/>
      <c r="F343" s="17"/>
      <c r="G343" s="17"/>
      <c r="H343" s="93"/>
    </row>
    <row r="344" spans="1:8" s="16" customFormat="1" ht="45" customHeight="1" x14ac:dyDescent="0.7">
      <c r="A344" s="20"/>
      <c r="B344" s="15"/>
      <c r="C344" s="23"/>
      <c r="D344" s="21" t="s">
        <v>404</v>
      </c>
      <c r="E344" s="22"/>
      <c r="F344" s="17"/>
      <c r="G344" s="32"/>
      <c r="H344" s="93"/>
    </row>
    <row r="345" spans="1:8" s="16" customFormat="1" ht="45" customHeight="1" x14ac:dyDescent="0.7">
      <c r="A345" s="20"/>
      <c r="B345" s="15"/>
      <c r="C345" s="23"/>
      <c r="D345" s="24" t="s">
        <v>405</v>
      </c>
      <c r="E345" s="25" t="s">
        <v>406</v>
      </c>
      <c r="F345" s="26">
        <v>282</v>
      </c>
      <c r="G345" s="29">
        <f t="shared" si="20"/>
        <v>0</v>
      </c>
      <c r="H345" s="92"/>
    </row>
    <row r="346" spans="1:8" s="16" customFormat="1" ht="45" customHeight="1" x14ac:dyDescent="0.7">
      <c r="A346" s="20"/>
      <c r="B346" s="15"/>
      <c r="C346" s="23"/>
      <c r="E346" s="22"/>
      <c r="F346" s="17"/>
      <c r="G346" s="17"/>
      <c r="H346" s="93"/>
    </row>
    <row r="347" spans="1:8" s="16" customFormat="1" ht="45" customHeight="1" x14ac:dyDescent="0.7">
      <c r="A347" s="20"/>
      <c r="B347" s="15"/>
      <c r="C347" s="23"/>
      <c r="D347" s="21" t="s">
        <v>407</v>
      </c>
      <c r="E347" s="22"/>
      <c r="F347" s="17"/>
      <c r="G347" s="32"/>
      <c r="H347" s="93"/>
    </row>
    <row r="348" spans="1:8" s="16" customFormat="1" ht="45" customHeight="1" x14ac:dyDescent="0.7">
      <c r="A348" s="20"/>
      <c r="B348" s="15"/>
      <c r="C348" s="23"/>
      <c r="D348" s="24" t="s">
        <v>408</v>
      </c>
      <c r="E348" s="25" t="s">
        <v>409</v>
      </c>
      <c r="F348" s="44">
        <v>415</v>
      </c>
      <c r="G348" s="29">
        <f t="shared" si="20"/>
        <v>0</v>
      </c>
      <c r="H348" s="92"/>
    </row>
    <row r="349" spans="1:8" s="16" customFormat="1" ht="45" customHeight="1" x14ac:dyDescent="0.7">
      <c r="A349" s="20"/>
      <c r="B349" s="15"/>
      <c r="C349" s="23"/>
      <c r="E349" s="22"/>
      <c r="F349" s="17"/>
      <c r="G349" s="17"/>
      <c r="H349" s="93"/>
    </row>
    <row r="350" spans="1:8" s="16" customFormat="1" ht="45" customHeight="1" x14ac:dyDescent="0.7">
      <c r="A350" s="20"/>
      <c r="B350" s="15"/>
      <c r="C350" s="23"/>
      <c r="D350" s="21" t="s">
        <v>410</v>
      </c>
      <c r="E350" s="22"/>
      <c r="F350" s="17"/>
      <c r="G350" s="32"/>
      <c r="H350" s="93"/>
    </row>
    <row r="351" spans="1:8" s="16" customFormat="1" ht="45" customHeight="1" x14ac:dyDescent="0.7">
      <c r="A351" s="20"/>
      <c r="B351" s="15"/>
      <c r="C351" s="23"/>
      <c r="D351" s="24" t="s">
        <v>411</v>
      </c>
      <c r="E351" s="25" t="s">
        <v>412</v>
      </c>
      <c r="F351" s="44">
        <v>94</v>
      </c>
      <c r="G351" s="36">
        <f t="shared" si="20"/>
        <v>0</v>
      </c>
      <c r="H351" s="92"/>
    </row>
    <row r="352" spans="1:8" s="16" customFormat="1" ht="45" customHeight="1" x14ac:dyDescent="0.7">
      <c r="A352" s="20"/>
      <c r="B352" s="15"/>
      <c r="C352" s="23"/>
      <c r="D352" s="24" t="s">
        <v>413</v>
      </c>
      <c r="E352" s="25" t="s">
        <v>414</v>
      </c>
      <c r="F352" s="44">
        <v>125</v>
      </c>
      <c r="G352" s="27">
        <f t="shared" si="20"/>
        <v>0</v>
      </c>
      <c r="H352" s="92"/>
    </row>
    <row r="353" spans="1:8" s="16" customFormat="1" ht="45" customHeight="1" x14ac:dyDescent="0.7">
      <c r="A353" s="20"/>
      <c r="B353" s="15"/>
      <c r="C353" s="23"/>
      <c r="D353" s="24" t="s">
        <v>415</v>
      </c>
      <c r="E353" s="25" t="s">
        <v>416</v>
      </c>
      <c r="F353" s="44">
        <v>311</v>
      </c>
      <c r="G353" s="29">
        <f t="shared" si="20"/>
        <v>0</v>
      </c>
      <c r="H353" s="92"/>
    </row>
    <row r="354" spans="1:8" s="16" customFormat="1" ht="45" customHeight="1" x14ac:dyDescent="0.7">
      <c r="A354" s="20"/>
      <c r="B354" s="15"/>
      <c r="C354" s="23"/>
      <c r="E354" s="22"/>
      <c r="F354" s="17"/>
      <c r="G354" s="17"/>
      <c r="H354" s="93"/>
    </row>
    <row r="355" spans="1:8" s="16" customFormat="1" ht="45" customHeight="1" x14ac:dyDescent="0.7">
      <c r="A355" s="20"/>
      <c r="B355" s="15"/>
      <c r="C355" s="23"/>
      <c r="D355" s="21" t="s">
        <v>417</v>
      </c>
      <c r="E355" s="22"/>
      <c r="F355" s="17"/>
      <c r="G355" s="32"/>
      <c r="H355" s="93"/>
    </row>
    <row r="356" spans="1:8" s="16" customFormat="1" ht="45" customHeight="1" x14ac:dyDescent="0.7">
      <c r="A356" s="20"/>
      <c r="B356" s="15"/>
      <c r="C356" s="23"/>
      <c r="D356" s="24" t="s">
        <v>418</v>
      </c>
      <c r="E356" s="25" t="s">
        <v>419</v>
      </c>
      <c r="F356" s="44">
        <v>99</v>
      </c>
      <c r="G356" s="36">
        <f t="shared" si="20"/>
        <v>0</v>
      </c>
      <c r="H356" s="92"/>
    </row>
    <row r="357" spans="1:8" s="16" customFormat="1" ht="45" customHeight="1" x14ac:dyDescent="0.7">
      <c r="A357" s="20"/>
      <c r="B357" s="15"/>
      <c r="C357" s="23"/>
      <c r="D357" s="24" t="s">
        <v>420</v>
      </c>
      <c r="E357" s="25" t="s">
        <v>421</v>
      </c>
      <c r="F357" s="44">
        <v>120</v>
      </c>
      <c r="G357" s="27">
        <f t="shared" si="20"/>
        <v>0</v>
      </c>
      <c r="H357" s="92"/>
    </row>
    <row r="358" spans="1:8" s="16" customFormat="1" ht="45" customHeight="1" x14ac:dyDescent="0.7">
      <c r="A358" s="20"/>
      <c r="B358" s="15"/>
      <c r="C358" s="23"/>
      <c r="D358" s="24" t="s">
        <v>422</v>
      </c>
      <c r="E358" s="38" t="s">
        <v>423</v>
      </c>
      <c r="F358" s="84">
        <v>273</v>
      </c>
      <c r="G358" s="29">
        <f t="shared" si="20"/>
        <v>0</v>
      </c>
      <c r="H358" s="92"/>
    </row>
    <row r="359" spans="1:8" s="16" customFormat="1" ht="45" customHeight="1" x14ac:dyDescent="0.7">
      <c r="A359" s="20"/>
      <c r="B359" s="15"/>
      <c r="C359" s="23"/>
      <c r="D359" s="24" t="s">
        <v>424</v>
      </c>
      <c r="E359" s="38" t="s">
        <v>425</v>
      </c>
      <c r="F359" s="84">
        <v>867</v>
      </c>
      <c r="G359" s="29">
        <f t="shared" si="20"/>
        <v>0</v>
      </c>
      <c r="H359" s="93"/>
    </row>
    <row r="360" spans="1:8" s="16" customFormat="1" ht="45" customHeight="1" x14ac:dyDescent="0.7">
      <c r="A360" s="20"/>
      <c r="B360" s="15"/>
      <c r="C360" s="23"/>
      <c r="D360" s="24" t="s">
        <v>426</v>
      </c>
      <c r="E360" s="38" t="s">
        <v>427</v>
      </c>
      <c r="F360" s="84">
        <v>511</v>
      </c>
      <c r="G360" s="29">
        <f t="shared" si="20"/>
        <v>0</v>
      </c>
      <c r="H360" s="93"/>
    </row>
    <row r="361" spans="1:8" s="16" customFormat="1" ht="45" customHeight="1" x14ac:dyDescent="0.7">
      <c r="A361" s="20"/>
      <c r="B361" s="15"/>
      <c r="C361" s="23"/>
      <c r="E361" s="41"/>
      <c r="F361" s="42"/>
      <c r="G361" s="17"/>
      <c r="H361" s="93"/>
    </row>
    <row r="362" spans="1:8" s="16" customFormat="1" ht="45" customHeight="1" x14ac:dyDescent="0.7">
      <c r="A362" s="20"/>
      <c r="B362" s="15"/>
      <c r="C362" s="23"/>
      <c r="D362" s="21" t="s">
        <v>428</v>
      </c>
      <c r="E362" s="31"/>
      <c r="F362" s="32"/>
      <c r="G362" s="32"/>
      <c r="H362" s="93"/>
    </row>
    <row r="363" spans="1:8" s="16" customFormat="1" ht="45" customHeight="1" x14ac:dyDescent="0.7">
      <c r="A363" s="20"/>
      <c r="B363" s="15"/>
      <c r="C363" s="23"/>
      <c r="D363" s="24" t="s">
        <v>429</v>
      </c>
      <c r="E363" s="34" t="s">
        <v>430</v>
      </c>
      <c r="F363" s="85">
        <v>17</v>
      </c>
      <c r="G363" s="36">
        <f t="shared" si="20"/>
        <v>0</v>
      </c>
      <c r="H363" s="92"/>
    </row>
    <row r="364" spans="1:8" s="16" customFormat="1" ht="45" customHeight="1" x14ac:dyDescent="0.7">
      <c r="A364" s="20"/>
      <c r="B364" s="15"/>
      <c r="C364" s="23"/>
      <c r="D364" s="24" t="s">
        <v>431</v>
      </c>
      <c r="E364" s="25" t="s">
        <v>432</v>
      </c>
      <c r="F364" s="44">
        <v>35</v>
      </c>
      <c r="G364" s="27">
        <f t="shared" si="20"/>
        <v>0</v>
      </c>
      <c r="H364" s="92"/>
    </row>
    <row r="365" spans="1:8" s="16" customFormat="1" ht="45" customHeight="1" x14ac:dyDescent="0.7">
      <c r="A365" s="20"/>
      <c r="B365" s="15"/>
      <c r="C365" s="23"/>
      <c r="D365" s="24" t="s">
        <v>433</v>
      </c>
      <c r="E365" s="25">
        <v>8825701</v>
      </c>
      <c r="F365" s="44">
        <v>169</v>
      </c>
      <c r="G365" s="27">
        <f t="shared" si="20"/>
        <v>0</v>
      </c>
      <c r="H365" s="92"/>
    </row>
    <row r="366" spans="1:8" s="16" customFormat="1" ht="45" customHeight="1" x14ac:dyDescent="0.7">
      <c r="A366" s="20"/>
      <c r="B366" s="15"/>
      <c r="C366" s="23"/>
      <c r="D366" s="24" t="s">
        <v>434</v>
      </c>
      <c r="E366" s="25" t="s">
        <v>435</v>
      </c>
      <c r="F366" s="44">
        <v>146</v>
      </c>
      <c r="G366" s="29">
        <f t="shared" si="20"/>
        <v>0</v>
      </c>
      <c r="H366" s="94"/>
    </row>
    <row r="367" spans="1:8" s="16" customFormat="1" ht="45" customHeight="1" x14ac:dyDescent="0.7">
      <c r="A367" s="20"/>
      <c r="B367" s="15"/>
      <c r="C367" s="23"/>
      <c r="E367" s="22"/>
      <c r="F367" s="17"/>
      <c r="G367" s="17"/>
      <c r="H367" s="19"/>
    </row>
    <row r="368" spans="1:8" s="16" customFormat="1" ht="45" customHeight="1" x14ac:dyDescent="0.7">
      <c r="A368" s="10"/>
      <c r="B368" s="15"/>
      <c r="C368" s="15"/>
      <c r="E368" s="22"/>
      <c r="F368" s="17"/>
      <c r="G368" s="17"/>
      <c r="H368" s="19"/>
    </row>
    <row r="369" spans="1:8" s="16" customFormat="1" ht="45" customHeight="1" x14ac:dyDescent="0.7">
      <c r="A369" s="10" t="s">
        <v>436</v>
      </c>
      <c r="B369" s="15"/>
      <c r="C369" s="15"/>
      <c r="E369" s="22"/>
      <c r="F369" s="17"/>
      <c r="G369" s="17"/>
      <c r="H369" s="19"/>
    </row>
    <row r="370" spans="1:8" s="16" customFormat="1" ht="45" customHeight="1" x14ac:dyDescent="0.7">
      <c r="A370" s="20"/>
      <c r="B370" s="15"/>
      <c r="C370" s="15"/>
      <c r="E370" s="22"/>
      <c r="F370" s="17"/>
      <c r="G370" s="17"/>
      <c r="H370" s="19"/>
    </row>
    <row r="371" spans="1:8" s="16" customFormat="1" ht="45" customHeight="1" x14ac:dyDescent="0.7">
      <c r="A371" s="20"/>
      <c r="B371" s="15"/>
      <c r="C371" s="53" t="s">
        <v>437</v>
      </c>
      <c r="E371" s="22"/>
      <c r="F371" s="17"/>
      <c r="G371" s="17"/>
      <c r="H371" s="19"/>
    </row>
    <row r="372" spans="1:8" s="16" customFormat="1" ht="45" customHeight="1" x14ac:dyDescent="0.7">
      <c r="A372" s="20"/>
      <c r="B372" s="15"/>
      <c r="C372" s="15"/>
      <c r="E372" s="22"/>
      <c r="F372" s="17"/>
      <c r="G372" s="17"/>
    </row>
    <row r="373" spans="1:8" s="16" customFormat="1" ht="45" customHeight="1" x14ac:dyDescent="0.7">
      <c r="A373" s="20"/>
      <c r="B373" s="15"/>
      <c r="C373" s="15"/>
      <c r="D373" s="21" t="s">
        <v>438</v>
      </c>
      <c r="E373" s="22"/>
      <c r="F373" s="17"/>
      <c r="G373" s="32"/>
    </row>
    <row r="374" spans="1:8" s="16" customFormat="1" ht="45" customHeight="1" x14ac:dyDescent="0.7">
      <c r="A374" s="20"/>
      <c r="B374" s="15"/>
      <c r="C374" s="15"/>
      <c r="D374" s="24" t="s">
        <v>439</v>
      </c>
      <c r="E374" s="25" t="s">
        <v>440</v>
      </c>
      <c r="F374" s="44">
        <v>104</v>
      </c>
      <c r="G374" s="36">
        <f t="shared" ref="G374:G416" si="21">F374*$G$4</f>
        <v>0</v>
      </c>
      <c r="H374" s="91" t="s">
        <v>11</v>
      </c>
    </row>
    <row r="375" spans="1:8" s="16" customFormat="1" ht="45" customHeight="1" x14ac:dyDescent="0.7">
      <c r="A375" s="20"/>
      <c r="B375" s="15"/>
      <c r="C375" s="15"/>
      <c r="D375" s="24" t="s">
        <v>441</v>
      </c>
      <c r="E375" s="25" t="s">
        <v>442</v>
      </c>
      <c r="F375" s="44">
        <v>182</v>
      </c>
      <c r="G375" s="36">
        <f t="shared" si="21"/>
        <v>0</v>
      </c>
      <c r="H375" s="92"/>
    </row>
    <row r="376" spans="1:8" s="16" customFormat="1" ht="45" customHeight="1" x14ac:dyDescent="0.7">
      <c r="A376" s="20"/>
      <c r="B376" s="15"/>
      <c r="C376" s="15"/>
      <c r="D376" s="24" t="s">
        <v>443</v>
      </c>
      <c r="E376" s="25" t="s">
        <v>444</v>
      </c>
      <c r="F376" s="44">
        <v>87</v>
      </c>
      <c r="G376" s="27">
        <f t="shared" si="21"/>
        <v>0</v>
      </c>
      <c r="H376" s="92"/>
    </row>
    <row r="377" spans="1:8" s="16" customFormat="1" ht="45" customHeight="1" x14ac:dyDescent="0.7">
      <c r="A377" s="20"/>
      <c r="B377" s="15"/>
      <c r="C377" s="15"/>
      <c r="D377" s="24" t="s">
        <v>443</v>
      </c>
      <c r="E377" s="25" t="s">
        <v>445</v>
      </c>
      <c r="F377" s="44">
        <v>87</v>
      </c>
      <c r="G377" s="27">
        <f t="shared" si="21"/>
        <v>0</v>
      </c>
      <c r="H377" s="92"/>
    </row>
    <row r="378" spans="1:8" s="16" customFormat="1" ht="45" customHeight="1" x14ac:dyDescent="0.7">
      <c r="A378" s="20"/>
      <c r="B378" s="15"/>
      <c r="C378" s="15"/>
      <c r="D378" s="24" t="s">
        <v>446</v>
      </c>
      <c r="E378" s="25" t="s">
        <v>447</v>
      </c>
      <c r="F378" s="44">
        <v>282</v>
      </c>
      <c r="G378" s="27">
        <f t="shared" si="21"/>
        <v>0</v>
      </c>
      <c r="H378" s="92"/>
    </row>
    <row r="379" spans="1:8" s="16" customFormat="1" ht="45" customHeight="1" x14ac:dyDescent="0.7">
      <c r="A379" s="20"/>
      <c r="B379" s="15"/>
      <c r="C379" s="15"/>
      <c r="D379" s="24" t="s">
        <v>448</v>
      </c>
      <c r="E379" s="25" t="s">
        <v>449</v>
      </c>
      <c r="F379" s="44">
        <v>282</v>
      </c>
      <c r="G379" s="27">
        <f t="shared" si="21"/>
        <v>0</v>
      </c>
      <c r="H379" s="92"/>
    </row>
    <row r="380" spans="1:8" s="16" customFormat="1" ht="45" customHeight="1" x14ac:dyDescent="0.7">
      <c r="A380" s="20"/>
      <c r="B380" s="15"/>
      <c r="C380" s="15"/>
      <c r="D380" s="24" t="s">
        <v>450</v>
      </c>
      <c r="E380" s="25" t="s">
        <v>451</v>
      </c>
      <c r="F380" s="44">
        <v>1652</v>
      </c>
      <c r="G380" s="27">
        <f t="shared" si="21"/>
        <v>0</v>
      </c>
      <c r="H380" s="92"/>
    </row>
    <row r="381" spans="1:8" s="16" customFormat="1" ht="45" customHeight="1" x14ac:dyDescent="0.7">
      <c r="A381" s="20"/>
      <c r="B381" s="15"/>
      <c r="C381" s="15"/>
      <c r="D381" s="24" t="s">
        <v>452</v>
      </c>
      <c r="E381" s="25" t="s">
        <v>453</v>
      </c>
      <c r="F381" s="44">
        <v>1780</v>
      </c>
      <c r="G381" s="27">
        <f t="shared" si="21"/>
        <v>0</v>
      </c>
      <c r="H381" s="92"/>
    </row>
    <row r="382" spans="1:8" s="16" customFormat="1" ht="45" customHeight="1" x14ac:dyDescent="0.7">
      <c r="A382" s="20"/>
      <c r="B382" s="15"/>
      <c r="C382" s="15"/>
      <c r="D382" s="24" t="s">
        <v>454</v>
      </c>
      <c r="E382" s="25" t="s">
        <v>455</v>
      </c>
      <c r="F382" s="44">
        <v>1845</v>
      </c>
      <c r="G382" s="27">
        <f t="shared" si="21"/>
        <v>0</v>
      </c>
      <c r="H382" s="92"/>
    </row>
    <row r="383" spans="1:8" s="16" customFormat="1" ht="45" customHeight="1" x14ac:dyDescent="0.7">
      <c r="A383" s="20"/>
      <c r="B383" s="15"/>
      <c r="C383" s="15"/>
      <c r="D383" s="24" t="s">
        <v>456</v>
      </c>
      <c r="E383" s="25" t="s">
        <v>457</v>
      </c>
      <c r="F383" s="44">
        <v>1845</v>
      </c>
      <c r="G383" s="27">
        <f t="shared" si="21"/>
        <v>0</v>
      </c>
      <c r="H383" s="92"/>
    </row>
    <row r="384" spans="1:8" s="16" customFormat="1" ht="45" customHeight="1" x14ac:dyDescent="0.7">
      <c r="A384" s="20"/>
      <c r="B384" s="15"/>
      <c r="C384" s="15"/>
      <c r="D384" s="24" t="s">
        <v>458</v>
      </c>
      <c r="E384" s="25" t="s">
        <v>459</v>
      </c>
      <c r="F384" s="44">
        <v>1715</v>
      </c>
      <c r="G384" s="27">
        <f t="shared" si="21"/>
        <v>0</v>
      </c>
      <c r="H384" s="92"/>
    </row>
    <row r="385" spans="1:8" s="16" customFormat="1" ht="45" customHeight="1" x14ac:dyDescent="0.7">
      <c r="A385" s="20"/>
      <c r="B385" s="15"/>
      <c r="C385" s="15"/>
      <c r="D385" s="24" t="s">
        <v>460</v>
      </c>
      <c r="E385" s="25" t="s">
        <v>461</v>
      </c>
      <c r="F385" s="44">
        <v>7214</v>
      </c>
      <c r="G385" s="27">
        <f t="shared" si="21"/>
        <v>0</v>
      </c>
      <c r="H385" s="92"/>
    </row>
    <row r="386" spans="1:8" s="16" customFormat="1" ht="45" customHeight="1" x14ac:dyDescent="0.7">
      <c r="A386" s="20"/>
      <c r="B386" s="15"/>
      <c r="C386" s="15"/>
      <c r="D386" s="24" t="s">
        <v>462</v>
      </c>
      <c r="E386" s="25" t="s">
        <v>463</v>
      </c>
      <c r="F386" s="44">
        <v>220</v>
      </c>
      <c r="G386" s="27">
        <f t="shared" si="21"/>
        <v>0</v>
      </c>
      <c r="H386" s="92"/>
    </row>
    <row r="387" spans="1:8" s="16" customFormat="1" ht="45" customHeight="1" x14ac:dyDescent="0.7">
      <c r="A387" s="20"/>
      <c r="B387" s="15"/>
      <c r="C387" s="15"/>
      <c r="D387" s="24" t="s">
        <v>464</v>
      </c>
      <c r="E387" s="25" t="s">
        <v>465</v>
      </c>
      <c r="F387" s="44">
        <v>282</v>
      </c>
      <c r="G387" s="27">
        <f t="shared" si="21"/>
        <v>0</v>
      </c>
      <c r="H387" s="92"/>
    </row>
    <row r="388" spans="1:8" s="16" customFormat="1" ht="45" customHeight="1" x14ac:dyDescent="0.7">
      <c r="A388" s="20"/>
      <c r="B388" s="15"/>
      <c r="C388" s="15"/>
      <c r="D388" s="24" t="s">
        <v>466</v>
      </c>
      <c r="E388" s="25" t="s">
        <v>467</v>
      </c>
      <c r="F388" s="44">
        <v>64</v>
      </c>
      <c r="G388" s="27">
        <f t="shared" si="21"/>
        <v>0</v>
      </c>
      <c r="H388" s="92"/>
    </row>
    <row r="389" spans="1:8" s="16" customFormat="1" ht="45" customHeight="1" x14ac:dyDescent="0.7">
      <c r="A389" s="20"/>
      <c r="B389" s="15"/>
      <c r="C389" s="15"/>
      <c r="D389" s="24" t="s">
        <v>468</v>
      </c>
      <c r="E389" s="25" t="s">
        <v>469</v>
      </c>
      <c r="F389" s="44">
        <v>320</v>
      </c>
      <c r="G389" s="27">
        <f t="shared" si="21"/>
        <v>0</v>
      </c>
      <c r="H389" s="92"/>
    </row>
    <row r="390" spans="1:8" s="16" customFormat="1" ht="45" customHeight="1" x14ac:dyDescent="0.7">
      <c r="A390" s="20"/>
      <c r="B390" s="15"/>
      <c r="C390" s="15"/>
      <c r="D390" s="24" t="s">
        <v>470</v>
      </c>
      <c r="E390" s="25" t="s">
        <v>471</v>
      </c>
      <c r="F390" s="44">
        <v>200</v>
      </c>
      <c r="G390" s="27">
        <f t="shared" si="21"/>
        <v>0</v>
      </c>
      <c r="H390" s="92"/>
    </row>
    <row r="391" spans="1:8" s="16" customFormat="1" ht="45" customHeight="1" x14ac:dyDescent="0.7">
      <c r="A391" s="20"/>
      <c r="B391" s="15"/>
      <c r="C391" s="15"/>
      <c r="D391" s="24" t="s">
        <v>472</v>
      </c>
      <c r="E391" s="25" t="s">
        <v>473</v>
      </c>
      <c r="F391" s="44">
        <v>200</v>
      </c>
      <c r="G391" s="27">
        <f t="shared" si="21"/>
        <v>0</v>
      </c>
      <c r="H391" s="92"/>
    </row>
    <row r="392" spans="1:8" s="16" customFormat="1" ht="45" customHeight="1" x14ac:dyDescent="0.7">
      <c r="A392" s="20"/>
      <c r="B392" s="15"/>
      <c r="C392" s="15"/>
      <c r="D392" s="24" t="s">
        <v>474</v>
      </c>
      <c r="E392" s="25" t="s">
        <v>475</v>
      </c>
      <c r="F392" s="44">
        <v>302</v>
      </c>
      <c r="G392" s="27">
        <f t="shared" si="21"/>
        <v>0</v>
      </c>
      <c r="H392" s="92"/>
    </row>
    <row r="393" spans="1:8" s="16" customFormat="1" ht="45" customHeight="1" x14ac:dyDescent="0.7">
      <c r="A393" s="20"/>
      <c r="B393" s="15"/>
      <c r="C393" s="15"/>
      <c r="D393" s="24" t="s">
        <v>476</v>
      </c>
      <c r="E393" s="25" t="s">
        <v>477</v>
      </c>
      <c r="F393" s="44">
        <v>302</v>
      </c>
      <c r="G393" s="27">
        <f t="shared" si="21"/>
        <v>0</v>
      </c>
      <c r="H393" s="92"/>
    </row>
    <row r="394" spans="1:8" s="16" customFormat="1" ht="45" customHeight="1" x14ac:dyDescent="0.7">
      <c r="A394" s="20"/>
      <c r="B394" s="15"/>
      <c r="C394" s="15"/>
      <c r="D394" s="24" t="s">
        <v>478</v>
      </c>
      <c r="E394" s="25" t="s">
        <v>479</v>
      </c>
      <c r="F394" s="44">
        <v>302</v>
      </c>
      <c r="G394" s="27">
        <f t="shared" si="21"/>
        <v>0</v>
      </c>
      <c r="H394" s="92"/>
    </row>
    <row r="395" spans="1:8" s="16" customFormat="1" ht="45" customHeight="1" x14ac:dyDescent="0.7">
      <c r="A395" s="20"/>
      <c r="B395" s="15"/>
      <c r="C395" s="15"/>
      <c r="D395" s="24" t="s">
        <v>480</v>
      </c>
      <c r="E395" s="25" t="s">
        <v>481</v>
      </c>
      <c r="F395" s="44">
        <v>302</v>
      </c>
      <c r="G395" s="27">
        <f t="shared" si="21"/>
        <v>0</v>
      </c>
      <c r="H395" s="92"/>
    </row>
    <row r="396" spans="1:8" s="16" customFormat="1" ht="45" customHeight="1" x14ac:dyDescent="0.7">
      <c r="A396" s="20"/>
      <c r="B396" s="15"/>
      <c r="C396" s="15"/>
      <c r="D396" s="24" t="s">
        <v>482</v>
      </c>
      <c r="E396" s="25" t="s">
        <v>483</v>
      </c>
      <c r="F396" s="44">
        <v>125</v>
      </c>
      <c r="G396" s="27">
        <f t="shared" si="21"/>
        <v>0</v>
      </c>
      <c r="H396" s="92"/>
    </row>
    <row r="397" spans="1:8" s="16" customFormat="1" ht="45" customHeight="1" x14ac:dyDescent="0.7">
      <c r="A397" s="20"/>
      <c r="B397" s="15"/>
      <c r="C397" s="15"/>
      <c r="D397" s="24" t="s">
        <v>484</v>
      </c>
      <c r="E397" s="25" t="s">
        <v>485</v>
      </c>
      <c r="F397" s="44">
        <v>125</v>
      </c>
      <c r="G397" s="27">
        <f t="shared" si="21"/>
        <v>0</v>
      </c>
      <c r="H397" s="92"/>
    </row>
    <row r="398" spans="1:8" s="16" customFormat="1" ht="45" customHeight="1" x14ac:dyDescent="0.7">
      <c r="A398" s="20"/>
      <c r="B398" s="15"/>
      <c r="C398" s="15"/>
      <c r="D398" s="24" t="s">
        <v>486</v>
      </c>
      <c r="E398" s="25" t="s">
        <v>487</v>
      </c>
      <c r="F398" s="44">
        <v>125</v>
      </c>
      <c r="G398" s="27">
        <f t="shared" si="21"/>
        <v>0</v>
      </c>
      <c r="H398" s="92"/>
    </row>
    <row r="399" spans="1:8" s="16" customFormat="1" ht="45" customHeight="1" x14ac:dyDescent="0.7">
      <c r="A399" s="20"/>
      <c r="B399" s="15"/>
      <c r="C399" s="15"/>
      <c r="D399" s="24" t="s">
        <v>488</v>
      </c>
      <c r="E399" s="25" t="s">
        <v>489</v>
      </c>
      <c r="F399" s="44">
        <v>125</v>
      </c>
      <c r="G399" s="27">
        <f t="shared" si="21"/>
        <v>0</v>
      </c>
      <c r="H399" s="92"/>
    </row>
    <row r="400" spans="1:8" s="16" customFormat="1" ht="45" customHeight="1" x14ac:dyDescent="0.7">
      <c r="A400" s="20"/>
      <c r="B400" s="15"/>
      <c r="C400" s="15"/>
      <c r="D400" s="24" t="s">
        <v>490</v>
      </c>
      <c r="E400" s="25" t="s">
        <v>491</v>
      </c>
      <c r="F400" s="44">
        <v>130</v>
      </c>
      <c r="G400" s="27">
        <f t="shared" si="21"/>
        <v>0</v>
      </c>
      <c r="H400" s="92"/>
    </row>
    <row r="401" spans="1:8" s="16" customFormat="1" ht="45" customHeight="1" x14ac:dyDescent="0.7">
      <c r="A401" s="20"/>
      <c r="B401" s="15"/>
      <c r="C401" s="15"/>
      <c r="D401" s="24" t="s">
        <v>492</v>
      </c>
      <c r="E401" s="25" t="s">
        <v>493</v>
      </c>
      <c r="F401" s="44">
        <v>130</v>
      </c>
      <c r="G401" s="27">
        <f t="shared" si="21"/>
        <v>0</v>
      </c>
      <c r="H401" s="92"/>
    </row>
    <row r="402" spans="1:8" s="16" customFormat="1" ht="45" customHeight="1" x14ac:dyDescent="0.7">
      <c r="A402" s="20"/>
      <c r="B402" s="15"/>
      <c r="C402" s="15"/>
      <c r="D402" s="24" t="s">
        <v>494</v>
      </c>
      <c r="E402" s="25" t="s">
        <v>495</v>
      </c>
      <c r="F402" s="44">
        <v>130</v>
      </c>
      <c r="G402" s="27">
        <f t="shared" si="21"/>
        <v>0</v>
      </c>
      <c r="H402" s="92"/>
    </row>
    <row r="403" spans="1:8" s="16" customFormat="1" ht="45" customHeight="1" x14ac:dyDescent="0.7">
      <c r="A403" s="20"/>
      <c r="B403" s="15"/>
      <c r="C403" s="15"/>
      <c r="D403" s="24" t="s">
        <v>496</v>
      </c>
      <c r="E403" s="25" t="s">
        <v>497</v>
      </c>
      <c r="F403" s="44">
        <v>125</v>
      </c>
      <c r="G403" s="27">
        <f t="shared" si="21"/>
        <v>0</v>
      </c>
      <c r="H403" s="92"/>
    </row>
    <row r="404" spans="1:8" s="16" customFormat="1" ht="45" customHeight="1" x14ac:dyDescent="0.7">
      <c r="A404" s="20"/>
      <c r="B404" s="15"/>
      <c r="C404" s="15"/>
      <c r="D404" s="24" t="s">
        <v>498</v>
      </c>
      <c r="E404" s="25" t="s">
        <v>499</v>
      </c>
      <c r="F404" s="44">
        <v>125</v>
      </c>
      <c r="G404" s="27">
        <f t="shared" si="21"/>
        <v>0</v>
      </c>
      <c r="H404" s="92"/>
    </row>
    <row r="405" spans="1:8" s="16" customFormat="1" ht="45" customHeight="1" x14ac:dyDescent="0.7">
      <c r="A405" s="20"/>
      <c r="B405" s="15"/>
      <c r="C405" s="15"/>
      <c r="D405" s="24" t="s">
        <v>500</v>
      </c>
      <c r="E405" s="25" t="s">
        <v>501</v>
      </c>
      <c r="F405" s="44">
        <v>125</v>
      </c>
      <c r="G405" s="27">
        <f t="shared" si="21"/>
        <v>0</v>
      </c>
      <c r="H405" s="92"/>
    </row>
    <row r="406" spans="1:8" s="16" customFormat="1" ht="45" customHeight="1" x14ac:dyDescent="0.7">
      <c r="A406" s="20"/>
      <c r="B406" s="15"/>
      <c r="C406" s="15"/>
      <c r="D406" s="24" t="s">
        <v>502</v>
      </c>
      <c r="E406" s="25" t="s">
        <v>503</v>
      </c>
      <c r="F406" s="44">
        <v>125</v>
      </c>
      <c r="G406" s="27">
        <f t="shared" si="21"/>
        <v>0</v>
      </c>
      <c r="H406" s="92"/>
    </row>
    <row r="407" spans="1:8" s="16" customFormat="1" ht="45" customHeight="1" x14ac:dyDescent="0.7">
      <c r="A407" s="20"/>
      <c r="B407" s="15"/>
      <c r="C407" s="15"/>
      <c r="D407" s="24" t="s">
        <v>504</v>
      </c>
      <c r="E407" s="25" t="s">
        <v>505</v>
      </c>
      <c r="F407" s="44">
        <v>25</v>
      </c>
      <c r="G407" s="27">
        <f t="shared" si="21"/>
        <v>0</v>
      </c>
      <c r="H407" s="92"/>
    </row>
    <row r="408" spans="1:8" s="16" customFormat="1" ht="45" customHeight="1" x14ac:dyDescent="0.7">
      <c r="A408" s="20"/>
      <c r="B408" s="15"/>
      <c r="C408" s="15"/>
      <c r="D408" s="24" t="s">
        <v>506</v>
      </c>
      <c r="E408" s="25" t="s">
        <v>507</v>
      </c>
      <c r="F408" s="44">
        <v>88</v>
      </c>
      <c r="G408" s="27">
        <f t="shared" si="21"/>
        <v>0</v>
      </c>
      <c r="H408" s="92"/>
    </row>
    <row r="409" spans="1:8" s="16" customFormat="1" ht="45" customHeight="1" x14ac:dyDescent="0.7">
      <c r="A409" s="20"/>
      <c r="B409" s="15"/>
      <c r="C409" s="15"/>
      <c r="D409" s="24" t="s">
        <v>508</v>
      </c>
      <c r="E409" s="25" t="s">
        <v>509</v>
      </c>
      <c r="F409" s="44">
        <v>26</v>
      </c>
      <c r="G409" s="27">
        <f t="shared" si="21"/>
        <v>0</v>
      </c>
      <c r="H409" s="92"/>
    </row>
    <row r="410" spans="1:8" s="16" customFormat="1" ht="45" customHeight="1" x14ac:dyDescent="0.7">
      <c r="A410" s="20"/>
      <c r="B410" s="15"/>
      <c r="C410" s="15"/>
      <c r="D410" s="24" t="s">
        <v>510</v>
      </c>
      <c r="E410" s="25" t="s">
        <v>511</v>
      </c>
      <c r="F410" s="44">
        <v>129</v>
      </c>
      <c r="G410" s="27">
        <f t="shared" si="21"/>
        <v>0</v>
      </c>
      <c r="H410" s="92"/>
    </row>
    <row r="411" spans="1:8" s="16" customFormat="1" ht="45" customHeight="1" x14ac:dyDescent="0.7">
      <c r="A411" s="20"/>
      <c r="B411" s="15"/>
      <c r="C411" s="15"/>
      <c r="D411" s="24" t="s">
        <v>512</v>
      </c>
      <c r="E411" s="25" t="s">
        <v>513</v>
      </c>
      <c r="F411" s="44">
        <v>129</v>
      </c>
      <c r="G411" s="27">
        <f t="shared" si="21"/>
        <v>0</v>
      </c>
      <c r="H411" s="92"/>
    </row>
    <row r="412" spans="1:8" s="16" customFormat="1" ht="45" customHeight="1" x14ac:dyDescent="0.7">
      <c r="A412" s="20"/>
      <c r="B412" s="15"/>
      <c r="C412" s="15"/>
      <c r="D412" s="24" t="s">
        <v>514</v>
      </c>
      <c r="E412" s="25" t="s">
        <v>515</v>
      </c>
      <c r="F412" s="44">
        <v>129</v>
      </c>
      <c r="G412" s="29">
        <f t="shared" si="21"/>
        <v>0</v>
      </c>
      <c r="H412" s="92"/>
    </row>
    <row r="413" spans="1:8" s="16" customFormat="1" ht="45" customHeight="1" x14ac:dyDescent="0.7">
      <c r="A413" s="20"/>
      <c r="B413" s="15"/>
      <c r="C413" s="15"/>
      <c r="D413" s="24" t="s">
        <v>516</v>
      </c>
      <c r="E413" s="25" t="s">
        <v>517</v>
      </c>
      <c r="F413" s="44">
        <v>662</v>
      </c>
      <c r="G413" s="29">
        <f t="shared" si="21"/>
        <v>0</v>
      </c>
      <c r="H413" s="92"/>
    </row>
    <row r="414" spans="1:8" s="16" customFormat="1" ht="45" customHeight="1" x14ac:dyDescent="0.7">
      <c r="A414" s="20"/>
      <c r="B414" s="15"/>
      <c r="C414" s="15"/>
      <c r="D414" s="24" t="s">
        <v>518</v>
      </c>
      <c r="E414" s="25" t="s">
        <v>519</v>
      </c>
      <c r="F414" s="44">
        <v>715</v>
      </c>
      <c r="G414" s="29">
        <f t="shared" si="21"/>
        <v>0</v>
      </c>
      <c r="H414" s="92"/>
    </row>
    <row r="415" spans="1:8" ht="45" customHeight="1" x14ac:dyDescent="0.7">
      <c r="D415" s="24" t="s">
        <v>520</v>
      </c>
      <c r="E415" s="25" t="s">
        <v>521</v>
      </c>
      <c r="F415" s="26">
        <v>1096</v>
      </c>
      <c r="G415" s="27">
        <f t="shared" si="21"/>
        <v>0</v>
      </c>
      <c r="H415" s="92"/>
    </row>
    <row r="416" spans="1:8" s="16" customFormat="1" ht="45" customHeight="1" x14ac:dyDescent="0.7">
      <c r="A416" s="20"/>
      <c r="B416" s="15"/>
      <c r="C416" s="15"/>
      <c r="D416" s="24" t="s">
        <v>522</v>
      </c>
      <c r="E416" s="25" t="s">
        <v>523</v>
      </c>
      <c r="F416" s="44">
        <v>495</v>
      </c>
      <c r="G416" s="29">
        <f t="shared" si="21"/>
        <v>0</v>
      </c>
      <c r="H416" s="94"/>
    </row>
    <row r="417" spans="1:8" s="16" customFormat="1" ht="45" customHeight="1" x14ac:dyDescent="0.7">
      <c r="A417" s="20"/>
      <c r="B417" s="15"/>
      <c r="C417" s="15"/>
      <c r="E417" s="22"/>
      <c r="F417" s="17"/>
      <c r="G417" s="17"/>
      <c r="H417" s="45"/>
    </row>
    <row r="418" spans="1:8" s="16" customFormat="1" ht="45" customHeight="1" x14ac:dyDescent="0.7">
      <c r="A418" s="20"/>
      <c r="B418" s="15"/>
      <c r="C418" s="53" t="s">
        <v>524</v>
      </c>
      <c r="E418" s="22"/>
      <c r="F418" s="17"/>
      <c r="G418" s="17"/>
      <c r="H418" s="45"/>
    </row>
    <row r="419" spans="1:8" s="16" customFormat="1" ht="45" customHeight="1" x14ac:dyDescent="0.7">
      <c r="A419" s="20"/>
      <c r="B419" s="15"/>
      <c r="C419" s="53"/>
      <c r="E419" s="22"/>
      <c r="F419" s="17"/>
      <c r="G419" s="17"/>
      <c r="H419" s="45"/>
    </row>
    <row r="420" spans="1:8" s="16" customFormat="1" ht="45" customHeight="1" x14ac:dyDescent="0.7">
      <c r="A420" s="20"/>
      <c r="B420" s="15"/>
      <c r="C420" s="15"/>
      <c r="D420" s="21" t="s">
        <v>438</v>
      </c>
      <c r="E420" s="22"/>
      <c r="F420" s="17"/>
      <c r="G420" s="32"/>
    </row>
    <row r="421" spans="1:8" s="16" customFormat="1" ht="45" customHeight="1" x14ac:dyDescent="0.7">
      <c r="A421" s="20"/>
      <c r="B421" s="15"/>
      <c r="C421" s="15"/>
      <c r="D421" s="24" t="s">
        <v>525</v>
      </c>
      <c r="E421" s="25" t="s">
        <v>526</v>
      </c>
      <c r="F421" s="44">
        <v>167</v>
      </c>
      <c r="G421" s="29">
        <f t="shared" ref="G421:G425" si="22">F421*$G$4</f>
        <v>0</v>
      </c>
      <c r="H421" s="91" t="s">
        <v>104</v>
      </c>
    </row>
    <row r="422" spans="1:8" s="16" customFormat="1" ht="45" customHeight="1" x14ac:dyDescent="0.7">
      <c r="A422" s="20"/>
      <c r="B422" s="15"/>
      <c r="C422" s="15"/>
      <c r="D422" s="24" t="s">
        <v>527</v>
      </c>
      <c r="E422" s="25" t="s">
        <v>528</v>
      </c>
      <c r="F422" s="44">
        <v>94</v>
      </c>
      <c r="G422" s="29">
        <f t="shared" si="22"/>
        <v>0</v>
      </c>
      <c r="H422" s="92"/>
    </row>
    <row r="423" spans="1:8" s="16" customFormat="1" ht="45" customHeight="1" x14ac:dyDescent="0.7">
      <c r="A423" s="20"/>
      <c r="B423" s="15"/>
      <c r="C423" s="15"/>
      <c r="D423" s="24" t="s">
        <v>529</v>
      </c>
      <c r="E423" s="25" t="s">
        <v>530</v>
      </c>
      <c r="F423" s="44">
        <v>148</v>
      </c>
      <c r="G423" s="29">
        <f t="shared" si="22"/>
        <v>0</v>
      </c>
      <c r="H423" s="92"/>
    </row>
    <row r="424" spans="1:8" s="16" customFormat="1" ht="45" customHeight="1" x14ac:dyDescent="0.7">
      <c r="A424" s="20"/>
      <c r="B424" s="15"/>
      <c r="C424" s="15"/>
      <c r="D424" s="24" t="s">
        <v>531</v>
      </c>
      <c r="E424" s="25" t="s">
        <v>532</v>
      </c>
      <c r="F424" s="44">
        <v>575</v>
      </c>
      <c r="G424" s="29">
        <f t="shared" si="22"/>
        <v>0</v>
      </c>
      <c r="H424" s="92"/>
    </row>
    <row r="425" spans="1:8" s="16" customFormat="1" ht="45" customHeight="1" x14ac:dyDescent="0.7">
      <c r="A425" s="20"/>
      <c r="B425" s="15"/>
      <c r="C425" s="15"/>
      <c r="D425" s="24" t="s">
        <v>533</v>
      </c>
      <c r="E425" s="25" t="s">
        <v>534</v>
      </c>
      <c r="F425" s="44">
        <v>11</v>
      </c>
      <c r="G425" s="29">
        <f t="shared" si="22"/>
        <v>0</v>
      </c>
      <c r="H425" s="94"/>
    </row>
    <row r="426" spans="1:8" s="16" customFormat="1" ht="45" customHeight="1" x14ac:dyDescent="0.7">
      <c r="A426" s="20"/>
      <c r="B426" s="15"/>
      <c r="C426" s="15"/>
      <c r="E426" s="22"/>
      <c r="F426" s="17"/>
      <c r="G426" s="17"/>
      <c r="H426" s="45"/>
    </row>
    <row r="427" spans="1:8" s="16" customFormat="1" ht="45" customHeight="1" x14ac:dyDescent="0.7">
      <c r="A427" s="20"/>
      <c r="B427" s="15"/>
      <c r="C427" s="15"/>
      <c r="E427" s="22"/>
      <c r="F427" s="17"/>
      <c r="G427" s="17"/>
      <c r="H427" s="45"/>
    </row>
    <row r="428" spans="1:8" s="16" customFormat="1" ht="45" customHeight="1" x14ac:dyDescent="0.7">
      <c r="A428" s="10" t="s">
        <v>436</v>
      </c>
      <c r="B428" s="15"/>
      <c r="C428" s="15"/>
      <c r="E428" s="22"/>
      <c r="F428" s="17"/>
      <c r="G428" s="17"/>
      <c r="H428" s="19"/>
    </row>
    <row r="429" spans="1:8" s="16" customFormat="1" ht="45" customHeight="1" x14ac:dyDescent="0.7">
      <c r="A429" s="20"/>
      <c r="B429" s="15"/>
      <c r="C429" s="15"/>
      <c r="E429" s="22"/>
      <c r="F429" s="17"/>
      <c r="G429" s="17"/>
      <c r="H429" s="19"/>
    </row>
    <row r="430" spans="1:8" s="16" customFormat="1" ht="45" customHeight="1" x14ac:dyDescent="0.7">
      <c r="A430" s="20"/>
      <c r="B430" s="15"/>
      <c r="C430" s="53" t="s">
        <v>535</v>
      </c>
      <c r="E430" s="22"/>
      <c r="F430" s="17"/>
      <c r="G430" s="17"/>
      <c r="H430" s="19"/>
    </row>
    <row r="431" spans="1:8" s="16" customFormat="1" ht="45" customHeight="1" x14ac:dyDescent="0.7">
      <c r="A431" s="20"/>
      <c r="B431" s="15"/>
      <c r="C431" s="15"/>
      <c r="E431" s="22"/>
      <c r="F431" s="17"/>
      <c r="G431" s="17"/>
    </row>
    <row r="432" spans="1:8" s="16" customFormat="1" ht="45" customHeight="1" x14ac:dyDescent="0.7">
      <c r="A432" s="20"/>
      <c r="B432" s="15"/>
      <c r="C432" s="15"/>
      <c r="D432" s="21" t="s">
        <v>536</v>
      </c>
      <c r="E432" s="22"/>
      <c r="F432" s="17"/>
      <c r="G432" s="32"/>
    </row>
    <row r="433" spans="1:8" s="16" customFormat="1" ht="45" customHeight="1" x14ac:dyDescent="0.7">
      <c r="A433" s="20"/>
      <c r="B433" s="15"/>
      <c r="C433" s="15"/>
      <c r="D433" s="24" t="s">
        <v>537</v>
      </c>
      <c r="E433" s="25" t="s">
        <v>538</v>
      </c>
      <c r="F433" s="26">
        <v>128</v>
      </c>
      <c r="G433" s="36">
        <f>F433*$G$4</f>
        <v>0</v>
      </c>
      <c r="H433" s="96" t="s">
        <v>11</v>
      </c>
    </row>
    <row r="434" spans="1:8" s="16" customFormat="1" ht="45" customHeight="1" x14ac:dyDescent="0.7">
      <c r="A434" s="20"/>
      <c r="B434" s="15"/>
      <c r="C434" s="15"/>
      <c r="D434" s="24" t="s">
        <v>539</v>
      </c>
      <c r="E434" s="25" t="s">
        <v>540</v>
      </c>
      <c r="F434" s="26">
        <v>21</v>
      </c>
      <c r="G434" s="27">
        <f>F434*$G$4</f>
        <v>0</v>
      </c>
      <c r="H434" s="97"/>
    </row>
    <row r="435" spans="1:8" s="16" customFormat="1" ht="45" customHeight="1" x14ac:dyDescent="0.7">
      <c r="A435" s="20"/>
      <c r="B435" s="15"/>
      <c r="C435" s="15"/>
      <c r="D435" s="24" t="s">
        <v>541</v>
      </c>
      <c r="E435" s="25" t="s">
        <v>542</v>
      </c>
      <c r="F435" s="26">
        <v>63</v>
      </c>
      <c r="G435" s="29">
        <f t="shared" ref="G435" si="23">F435*$G$4</f>
        <v>0</v>
      </c>
      <c r="H435" s="97"/>
    </row>
    <row r="436" spans="1:8" s="16" customFormat="1" ht="45" customHeight="1" x14ac:dyDescent="0.7">
      <c r="A436" s="20"/>
      <c r="B436" s="15"/>
      <c r="C436" s="15"/>
      <c r="D436" s="24" t="s">
        <v>543</v>
      </c>
      <c r="E436" s="25" t="s">
        <v>544</v>
      </c>
      <c r="F436" s="26">
        <v>141</v>
      </c>
      <c r="G436" s="29">
        <f>F436*$G$4</f>
        <v>0</v>
      </c>
      <c r="H436" s="97"/>
    </row>
    <row r="437" spans="1:8" s="16" customFormat="1" ht="45" customHeight="1" x14ac:dyDescent="0.7">
      <c r="A437" s="20"/>
      <c r="B437" s="15"/>
      <c r="C437" s="15"/>
      <c r="E437" s="22"/>
      <c r="F437" s="17"/>
      <c r="G437" s="17"/>
      <c r="H437" s="98"/>
    </row>
    <row r="438" spans="1:8" s="16" customFormat="1" ht="45" customHeight="1" x14ac:dyDescent="0.7">
      <c r="A438" s="20"/>
      <c r="B438" s="15"/>
      <c r="C438" s="15"/>
      <c r="D438" s="21" t="s">
        <v>545</v>
      </c>
      <c r="E438" s="22"/>
      <c r="F438" s="17"/>
      <c r="G438" s="32"/>
      <c r="H438" s="98"/>
    </row>
    <row r="439" spans="1:8" s="16" customFormat="1" ht="45" customHeight="1" x14ac:dyDescent="0.7">
      <c r="A439" s="20"/>
      <c r="B439" s="15"/>
      <c r="C439" s="15"/>
      <c r="D439" s="24" t="s">
        <v>546</v>
      </c>
      <c r="E439" s="25" t="s">
        <v>547</v>
      </c>
      <c r="F439" s="26">
        <v>71</v>
      </c>
      <c r="G439" s="36">
        <f>F439*$G$4</f>
        <v>0</v>
      </c>
      <c r="H439" s="97"/>
    </row>
    <row r="440" spans="1:8" s="16" customFormat="1" ht="45" customHeight="1" x14ac:dyDescent="0.7">
      <c r="A440" s="20"/>
      <c r="B440" s="15"/>
      <c r="C440" s="15"/>
      <c r="D440" s="24" t="s">
        <v>548</v>
      </c>
      <c r="E440" s="25" t="s">
        <v>549</v>
      </c>
      <c r="F440" s="26">
        <v>97</v>
      </c>
      <c r="G440" s="27">
        <f>F440*$G$4</f>
        <v>0</v>
      </c>
      <c r="H440" s="97"/>
    </row>
    <row r="441" spans="1:8" s="16" customFormat="1" ht="45" customHeight="1" x14ac:dyDescent="0.7">
      <c r="A441" s="20"/>
      <c r="B441" s="15"/>
      <c r="C441" s="15"/>
      <c r="D441" s="24" t="s">
        <v>550</v>
      </c>
      <c r="E441" s="25" t="s">
        <v>551</v>
      </c>
      <c r="F441" s="26">
        <v>122</v>
      </c>
      <c r="G441" s="29">
        <f t="shared" ref="G441:G443" si="24">F441*$G$4</f>
        <v>0</v>
      </c>
      <c r="H441" s="97"/>
    </row>
    <row r="442" spans="1:8" s="16" customFormat="1" ht="45" customHeight="1" x14ac:dyDescent="0.7">
      <c r="A442" s="20"/>
      <c r="B442" s="15"/>
      <c r="C442" s="15"/>
      <c r="D442" s="24" t="s">
        <v>552</v>
      </c>
      <c r="E442" s="25" t="s">
        <v>532</v>
      </c>
      <c r="F442" s="26">
        <v>575</v>
      </c>
      <c r="G442" s="29">
        <f t="shared" si="24"/>
        <v>0</v>
      </c>
      <c r="H442" s="97"/>
    </row>
    <row r="443" spans="1:8" s="16" customFormat="1" ht="45" customHeight="1" x14ac:dyDescent="0.7">
      <c r="A443" s="20"/>
      <c r="B443" s="15"/>
      <c r="C443" s="15"/>
      <c r="D443" s="24" t="s">
        <v>553</v>
      </c>
      <c r="E443" s="25" t="s">
        <v>554</v>
      </c>
      <c r="F443" s="26">
        <v>678</v>
      </c>
      <c r="G443" s="29">
        <f t="shared" si="24"/>
        <v>0</v>
      </c>
      <c r="H443" s="97"/>
    </row>
    <row r="444" spans="1:8" s="16" customFormat="1" ht="45" customHeight="1" x14ac:dyDescent="0.7">
      <c r="A444" s="20"/>
      <c r="B444" s="15"/>
      <c r="C444" s="15"/>
      <c r="D444" s="24" t="s">
        <v>555</v>
      </c>
      <c r="E444" s="25" t="s">
        <v>556</v>
      </c>
      <c r="F444" s="26">
        <v>1320</v>
      </c>
      <c r="G444" s="29">
        <f>F444*$G$4</f>
        <v>0</v>
      </c>
      <c r="H444" s="97"/>
    </row>
    <row r="445" spans="1:8" s="16" customFormat="1" ht="45" customHeight="1" x14ac:dyDescent="0.7">
      <c r="A445" s="20"/>
      <c r="B445" s="15"/>
      <c r="C445" s="15"/>
      <c r="E445" s="22"/>
      <c r="F445" s="17"/>
      <c r="G445" s="17"/>
      <c r="H445" s="98"/>
    </row>
    <row r="446" spans="1:8" s="16" customFormat="1" ht="45" customHeight="1" x14ac:dyDescent="0.7">
      <c r="A446" s="20"/>
      <c r="B446" s="15"/>
      <c r="C446" s="15"/>
      <c r="D446" s="21" t="s">
        <v>557</v>
      </c>
      <c r="E446" s="22"/>
      <c r="F446" s="17"/>
      <c r="G446" s="32"/>
      <c r="H446" s="98"/>
    </row>
    <row r="447" spans="1:8" s="16" customFormat="1" ht="45" customHeight="1" x14ac:dyDescent="0.7">
      <c r="A447" s="20"/>
      <c r="B447" s="15"/>
      <c r="C447" s="15"/>
      <c r="D447" s="24" t="s">
        <v>546</v>
      </c>
      <c r="E447" s="25" t="s">
        <v>558</v>
      </c>
      <c r="F447" s="26">
        <v>53</v>
      </c>
      <c r="G447" s="36">
        <f>F447*$G$4</f>
        <v>0</v>
      </c>
      <c r="H447" s="97"/>
    </row>
    <row r="448" spans="1:8" s="16" customFormat="1" ht="45" customHeight="1" x14ac:dyDescent="0.7">
      <c r="A448" s="20"/>
      <c r="B448" s="15"/>
      <c r="C448" s="15"/>
      <c r="D448" s="24" t="s">
        <v>548</v>
      </c>
      <c r="E448" s="25" t="s">
        <v>559</v>
      </c>
      <c r="F448" s="26">
        <v>71</v>
      </c>
      <c r="G448" s="27">
        <f>F448*$G$4</f>
        <v>0</v>
      </c>
      <c r="H448" s="97"/>
    </row>
    <row r="449" spans="1:8" s="16" customFormat="1" ht="45" customHeight="1" x14ac:dyDescent="0.7">
      <c r="A449" s="20"/>
      <c r="B449" s="15"/>
      <c r="C449" s="15"/>
      <c r="D449" s="24" t="s">
        <v>550</v>
      </c>
      <c r="E449" s="25" t="s">
        <v>560</v>
      </c>
      <c r="F449" s="26">
        <v>97</v>
      </c>
      <c r="G449" s="29">
        <f t="shared" ref="G449:G453" si="25">F449*$G$4</f>
        <v>0</v>
      </c>
      <c r="H449" s="97"/>
    </row>
    <row r="450" spans="1:8" s="16" customFormat="1" ht="45" customHeight="1" x14ac:dyDescent="0.7">
      <c r="A450" s="20"/>
      <c r="B450" s="15"/>
      <c r="C450" s="15"/>
      <c r="D450" s="24" t="s">
        <v>561</v>
      </c>
      <c r="E450" s="25" t="s">
        <v>562</v>
      </c>
      <c r="F450" s="26">
        <v>132</v>
      </c>
      <c r="G450" s="29">
        <f t="shared" si="25"/>
        <v>0</v>
      </c>
      <c r="H450" s="97"/>
    </row>
    <row r="451" spans="1:8" s="16" customFormat="1" ht="45" customHeight="1" x14ac:dyDescent="0.7">
      <c r="A451" s="20"/>
      <c r="B451" s="15"/>
      <c r="C451" s="15"/>
      <c r="D451" s="24" t="s">
        <v>563</v>
      </c>
      <c r="E451" s="25" t="s">
        <v>564</v>
      </c>
      <c r="F451" s="26">
        <v>151</v>
      </c>
      <c r="G451" s="29">
        <f t="shared" si="25"/>
        <v>0</v>
      </c>
      <c r="H451" s="97"/>
    </row>
    <row r="452" spans="1:8" s="16" customFormat="1" ht="45" customHeight="1" x14ac:dyDescent="0.7">
      <c r="A452" s="20"/>
      <c r="B452" s="15"/>
      <c r="C452" s="15"/>
      <c r="D452" s="24" t="s">
        <v>565</v>
      </c>
      <c r="E452" s="25" t="s">
        <v>566</v>
      </c>
      <c r="F452" s="26">
        <v>165</v>
      </c>
      <c r="G452" s="29">
        <f t="shared" si="25"/>
        <v>0</v>
      </c>
      <c r="H452" s="97"/>
    </row>
    <row r="453" spans="1:8" s="16" customFormat="1" ht="45" customHeight="1" x14ac:dyDescent="0.7">
      <c r="A453" s="20"/>
      <c r="B453" s="15"/>
      <c r="C453" s="15"/>
      <c r="D453" s="24" t="s">
        <v>567</v>
      </c>
      <c r="E453" s="25" t="s">
        <v>568</v>
      </c>
      <c r="F453" s="26">
        <v>185</v>
      </c>
      <c r="G453" s="29">
        <f t="shared" si="25"/>
        <v>0</v>
      </c>
      <c r="H453" s="97"/>
    </row>
    <row r="454" spans="1:8" s="16" customFormat="1" ht="45" customHeight="1" x14ac:dyDescent="0.7">
      <c r="A454" s="20"/>
      <c r="B454" s="15"/>
      <c r="C454" s="15"/>
      <c r="D454" s="24" t="s">
        <v>569</v>
      </c>
      <c r="E454" s="25" t="s">
        <v>570</v>
      </c>
      <c r="F454" s="26">
        <v>489</v>
      </c>
      <c r="G454" s="29">
        <f>F454*$G$4</f>
        <v>0</v>
      </c>
      <c r="H454" s="97"/>
    </row>
    <row r="455" spans="1:8" s="16" customFormat="1" ht="45" customHeight="1" x14ac:dyDescent="0.7">
      <c r="A455" s="20"/>
      <c r="B455" s="15"/>
      <c r="C455" s="15"/>
      <c r="E455" s="22"/>
      <c r="F455" s="17"/>
      <c r="G455" s="17"/>
      <c r="H455" s="98"/>
    </row>
    <row r="456" spans="1:8" s="16" customFormat="1" ht="45" customHeight="1" x14ac:dyDescent="0.7">
      <c r="A456" s="20"/>
      <c r="B456" s="15"/>
      <c r="C456" s="15"/>
      <c r="D456" s="21" t="s">
        <v>571</v>
      </c>
      <c r="E456" s="22"/>
      <c r="F456" s="17"/>
      <c r="G456" s="32"/>
      <c r="H456" s="98"/>
    </row>
    <row r="457" spans="1:8" s="16" customFormat="1" ht="45" customHeight="1" x14ac:dyDescent="0.7">
      <c r="A457" s="20"/>
      <c r="B457" s="15"/>
      <c r="C457" s="15"/>
      <c r="D457" s="24" t="s">
        <v>572</v>
      </c>
      <c r="E457" s="25" t="s">
        <v>573</v>
      </c>
      <c r="F457" s="26">
        <v>235</v>
      </c>
      <c r="G457" s="36">
        <f t="shared" ref="G457:G463" si="26">F457*$G$4</f>
        <v>0</v>
      </c>
      <c r="H457" s="97"/>
    </row>
    <row r="458" spans="1:8" s="16" customFormat="1" ht="45" customHeight="1" x14ac:dyDescent="0.7">
      <c r="A458" s="20"/>
      <c r="B458" s="15"/>
      <c r="C458" s="15"/>
      <c r="D458" s="24" t="s">
        <v>574</v>
      </c>
      <c r="E458" s="25" t="s">
        <v>575</v>
      </c>
      <c r="F458" s="26">
        <v>235</v>
      </c>
      <c r="G458" s="27">
        <f t="shared" si="26"/>
        <v>0</v>
      </c>
      <c r="H458" s="97"/>
    </row>
    <row r="459" spans="1:8" s="16" customFormat="1" ht="45" customHeight="1" x14ac:dyDescent="0.7">
      <c r="A459" s="20"/>
      <c r="B459" s="15"/>
      <c r="C459" s="15"/>
      <c r="D459" s="24" t="s">
        <v>576</v>
      </c>
      <c r="E459" s="25" t="s">
        <v>577</v>
      </c>
      <c r="F459" s="26">
        <v>235</v>
      </c>
      <c r="G459" s="27">
        <f t="shared" si="26"/>
        <v>0</v>
      </c>
      <c r="H459" s="97"/>
    </row>
    <row r="460" spans="1:8" s="16" customFormat="1" ht="45" customHeight="1" x14ac:dyDescent="0.7">
      <c r="A460" s="20"/>
      <c r="B460" s="15"/>
      <c r="C460" s="15"/>
      <c r="D460" s="24" t="s">
        <v>578</v>
      </c>
      <c r="E460" s="25" t="s">
        <v>579</v>
      </c>
      <c r="F460" s="26">
        <v>235</v>
      </c>
      <c r="G460" s="27">
        <f t="shared" si="26"/>
        <v>0</v>
      </c>
      <c r="H460" s="97"/>
    </row>
    <row r="461" spans="1:8" s="16" customFormat="1" ht="45" customHeight="1" x14ac:dyDescent="0.7">
      <c r="A461" s="20"/>
      <c r="B461" s="15"/>
      <c r="C461" s="15"/>
      <c r="D461" s="24" t="s">
        <v>580</v>
      </c>
      <c r="E461" s="25" t="s">
        <v>581</v>
      </c>
      <c r="F461" s="26">
        <v>235</v>
      </c>
      <c r="G461" s="27">
        <f t="shared" si="26"/>
        <v>0</v>
      </c>
      <c r="H461" s="97"/>
    </row>
    <row r="462" spans="1:8" s="16" customFormat="1" ht="45" customHeight="1" x14ac:dyDescent="0.7">
      <c r="A462" s="20"/>
      <c r="B462" s="15"/>
      <c r="C462" s="15"/>
      <c r="D462" s="24" t="s">
        <v>582</v>
      </c>
      <c r="E462" s="25" t="s">
        <v>583</v>
      </c>
      <c r="F462" s="26">
        <v>235</v>
      </c>
      <c r="G462" s="27">
        <f t="shared" si="26"/>
        <v>0</v>
      </c>
      <c r="H462" s="97"/>
    </row>
    <row r="463" spans="1:8" s="16" customFormat="1" ht="45" customHeight="1" x14ac:dyDescent="0.7">
      <c r="A463" s="20"/>
      <c r="B463" s="15"/>
      <c r="C463" s="15"/>
      <c r="D463" s="24" t="s">
        <v>584</v>
      </c>
      <c r="E463" s="25" t="s">
        <v>585</v>
      </c>
      <c r="F463" s="26">
        <v>275</v>
      </c>
      <c r="G463" s="29">
        <f t="shared" si="26"/>
        <v>0</v>
      </c>
      <c r="H463" s="97"/>
    </row>
    <row r="464" spans="1:8" s="16" customFormat="1" ht="45" customHeight="1" x14ac:dyDescent="0.7">
      <c r="A464" s="20"/>
      <c r="B464" s="15"/>
      <c r="C464" s="15"/>
      <c r="E464" s="22"/>
      <c r="F464" s="17"/>
      <c r="G464" s="17"/>
      <c r="H464" s="98"/>
    </row>
    <row r="465" spans="1:8" s="16" customFormat="1" ht="45" customHeight="1" x14ac:dyDescent="0.7">
      <c r="A465" s="20"/>
      <c r="B465" s="15"/>
      <c r="C465" s="15"/>
      <c r="D465" s="21" t="s">
        <v>586</v>
      </c>
      <c r="E465" s="22"/>
      <c r="F465" s="17"/>
      <c r="G465" s="32"/>
      <c r="H465" s="98"/>
    </row>
    <row r="466" spans="1:8" s="16" customFormat="1" ht="45" customHeight="1" x14ac:dyDescent="0.7">
      <c r="A466" s="20"/>
      <c r="B466" s="15"/>
      <c r="C466" s="15"/>
      <c r="D466" s="24" t="s">
        <v>587</v>
      </c>
      <c r="E466" s="25" t="s">
        <v>588</v>
      </c>
      <c r="F466" s="26">
        <v>196</v>
      </c>
      <c r="G466" s="36">
        <f>F466*$G$4</f>
        <v>0</v>
      </c>
      <c r="H466" s="97"/>
    </row>
    <row r="467" spans="1:8" s="16" customFormat="1" ht="45" customHeight="1" x14ac:dyDescent="0.7">
      <c r="A467" s="20"/>
      <c r="B467" s="15"/>
      <c r="C467" s="15"/>
      <c r="D467" s="24" t="s">
        <v>589</v>
      </c>
      <c r="E467" s="25" t="s">
        <v>590</v>
      </c>
      <c r="F467" s="26">
        <v>76</v>
      </c>
      <c r="G467" s="27">
        <f>F467*$G$4</f>
        <v>0</v>
      </c>
      <c r="H467" s="97"/>
    </row>
    <row r="468" spans="1:8" s="16" customFormat="1" ht="45" customHeight="1" x14ac:dyDescent="0.7">
      <c r="A468" s="20"/>
      <c r="B468" s="15"/>
      <c r="C468" s="15"/>
      <c r="D468" s="24" t="s">
        <v>591</v>
      </c>
      <c r="E468" s="25" t="s">
        <v>592</v>
      </c>
      <c r="F468" s="26">
        <v>125</v>
      </c>
      <c r="G468" s="29">
        <f>F468*$G$4</f>
        <v>0</v>
      </c>
      <c r="H468" s="99"/>
    </row>
    <row r="469" spans="1:8" ht="45" customHeight="1" x14ac:dyDescent="0.7">
      <c r="D469" s="24" t="s">
        <v>593</v>
      </c>
      <c r="E469" s="25" t="s">
        <v>594</v>
      </c>
      <c r="F469" s="26">
        <v>29</v>
      </c>
      <c r="G469" s="29">
        <f t="shared" ref="G469" si="27">F469*$G$4</f>
        <v>0</v>
      </c>
    </row>
    <row r="470" spans="1:8" s="16" customFormat="1" ht="45" customHeight="1" x14ac:dyDescent="0.7">
      <c r="A470" s="20"/>
      <c r="B470" s="15"/>
      <c r="C470" s="15"/>
      <c r="F470" s="87"/>
      <c r="G470" s="17"/>
      <c r="H470" s="19"/>
    </row>
    <row r="471" spans="1:8" s="16" customFormat="1" ht="45" customHeight="1" x14ac:dyDescent="0.7">
      <c r="A471" s="20"/>
      <c r="B471" s="15"/>
      <c r="C471" s="15"/>
      <c r="E471" s="22"/>
      <c r="F471" s="17"/>
      <c r="G471" s="17"/>
      <c r="H471" s="19"/>
    </row>
    <row r="472" spans="1:8" s="16" customFormat="1" ht="45" customHeight="1" x14ac:dyDescent="0.7">
      <c r="A472" s="10" t="s">
        <v>436</v>
      </c>
      <c r="B472" s="15"/>
      <c r="C472" s="15"/>
      <c r="E472" s="22"/>
      <c r="F472" s="17"/>
      <c r="G472" s="17"/>
      <c r="H472" s="19"/>
    </row>
    <row r="473" spans="1:8" s="16" customFormat="1" ht="45" customHeight="1" x14ac:dyDescent="0.7">
      <c r="A473" s="20"/>
      <c r="B473" s="15"/>
      <c r="C473" s="15"/>
      <c r="E473" s="22"/>
      <c r="F473" s="17"/>
      <c r="G473" s="17"/>
      <c r="H473" s="19"/>
    </row>
    <row r="474" spans="1:8" s="16" customFormat="1" ht="45" customHeight="1" x14ac:dyDescent="0.7">
      <c r="A474" s="20"/>
      <c r="B474" s="15"/>
      <c r="C474" s="15"/>
      <c r="D474" s="21" t="s">
        <v>595</v>
      </c>
      <c r="E474" s="22"/>
      <c r="F474" s="17"/>
      <c r="G474" s="32"/>
    </row>
    <row r="475" spans="1:8" s="16" customFormat="1" ht="45" customHeight="1" x14ac:dyDescent="0.7">
      <c r="A475" s="20"/>
      <c r="B475" s="15"/>
      <c r="C475" s="15"/>
      <c r="D475" s="24" t="s">
        <v>596</v>
      </c>
      <c r="E475" s="25" t="s">
        <v>597</v>
      </c>
      <c r="F475" s="26">
        <v>65</v>
      </c>
      <c r="G475" s="36">
        <f t="shared" ref="G475:G510" si="28">F475*$G$4</f>
        <v>0</v>
      </c>
      <c r="H475" s="96" t="s">
        <v>11</v>
      </c>
    </row>
    <row r="476" spans="1:8" s="16" customFormat="1" ht="45" customHeight="1" x14ac:dyDescent="0.7">
      <c r="A476" s="20"/>
      <c r="B476" s="15"/>
      <c r="C476" s="15"/>
      <c r="D476" s="24" t="s">
        <v>598</v>
      </c>
      <c r="E476" s="25" t="s">
        <v>599</v>
      </c>
      <c r="F476" s="26">
        <v>78</v>
      </c>
      <c r="G476" s="27">
        <f t="shared" si="28"/>
        <v>0</v>
      </c>
      <c r="H476" s="97"/>
    </row>
    <row r="477" spans="1:8" s="16" customFormat="1" ht="45" customHeight="1" x14ac:dyDescent="0.7">
      <c r="A477" s="20"/>
      <c r="B477" s="15"/>
      <c r="C477" s="15"/>
      <c r="D477" s="24" t="s">
        <v>600</v>
      </c>
      <c r="E477" s="25" t="s">
        <v>601</v>
      </c>
      <c r="F477" s="26">
        <v>116</v>
      </c>
      <c r="G477" s="27">
        <f t="shared" si="28"/>
        <v>0</v>
      </c>
      <c r="H477" s="97"/>
    </row>
    <row r="478" spans="1:8" s="16" customFormat="1" ht="45" customHeight="1" x14ac:dyDescent="0.7">
      <c r="A478" s="20"/>
      <c r="B478" s="15"/>
      <c r="C478" s="15"/>
      <c r="D478" s="24" t="s">
        <v>602</v>
      </c>
      <c r="E478" s="25" t="s">
        <v>603</v>
      </c>
      <c r="F478" s="26">
        <v>752</v>
      </c>
      <c r="G478" s="29">
        <f t="shared" si="28"/>
        <v>0</v>
      </c>
      <c r="H478" s="97"/>
    </row>
    <row r="479" spans="1:8" s="16" customFormat="1" ht="45" customHeight="1" x14ac:dyDescent="0.7">
      <c r="A479" s="20"/>
      <c r="B479" s="15"/>
      <c r="C479" s="15"/>
      <c r="D479" s="24" t="s">
        <v>604</v>
      </c>
      <c r="E479" s="25" t="s">
        <v>605</v>
      </c>
      <c r="F479" s="26">
        <v>964</v>
      </c>
      <c r="G479" s="29">
        <f t="shared" si="28"/>
        <v>0</v>
      </c>
      <c r="H479" s="97"/>
    </row>
    <row r="480" spans="1:8" s="16" customFormat="1" ht="45" customHeight="1" x14ac:dyDescent="0.7">
      <c r="A480" s="20"/>
      <c r="B480" s="15"/>
      <c r="C480" s="15"/>
      <c r="D480" s="24" t="s">
        <v>606</v>
      </c>
      <c r="E480" s="25" t="s">
        <v>607</v>
      </c>
      <c r="F480" s="26">
        <v>1185</v>
      </c>
      <c r="G480" s="29">
        <f t="shared" si="28"/>
        <v>0</v>
      </c>
      <c r="H480" s="97"/>
    </row>
    <row r="481" spans="1:8" s="16" customFormat="1" ht="45" customHeight="1" x14ac:dyDescent="0.7">
      <c r="A481" s="20"/>
      <c r="B481" s="15"/>
      <c r="C481" s="15"/>
      <c r="E481" s="22"/>
      <c r="F481" s="17"/>
      <c r="G481" s="17"/>
      <c r="H481" s="98"/>
    </row>
    <row r="482" spans="1:8" s="16" customFormat="1" ht="45" customHeight="1" x14ac:dyDescent="0.7">
      <c r="A482" s="20"/>
      <c r="B482" s="15"/>
      <c r="C482" s="15"/>
      <c r="D482" s="21" t="s">
        <v>608</v>
      </c>
      <c r="E482" s="22"/>
      <c r="F482" s="17"/>
      <c r="G482" s="32"/>
      <c r="H482" s="98"/>
    </row>
    <row r="483" spans="1:8" s="16" customFormat="1" ht="45" customHeight="1" x14ac:dyDescent="0.7">
      <c r="A483" s="20"/>
      <c r="B483" s="15"/>
      <c r="C483" s="15"/>
      <c r="D483" s="24" t="s">
        <v>609</v>
      </c>
      <c r="E483" s="25" t="s">
        <v>610</v>
      </c>
      <c r="F483" s="26">
        <v>71</v>
      </c>
      <c r="G483" s="36">
        <f t="shared" si="28"/>
        <v>0</v>
      </c>
      <c r="H483" s="97"/>
    </row>
    <row r="484" spans="1:8" s="16" customFormat="1" ht="45" customHeight="1" x14ac:dyDescent="0.7">
      <c r="A484" s="20"/>
      <c r="B484" s="15"/>
      <c r="C484" s="15"/>
      <c r="D484" s="24" t="s">
        <v>611</v>
      </c>
      <c r="E484" s="25" t="s">
        <v>612</v>
      </c>
      <c r="F484" s="26">
        <v>85</v>
      </c>
      <c r="G484" s="27">
        <f t="shared" si="28"/>
        <v>0</v>
      </c>
      <c r="H484" s="97"/>
    </row>
    <row r="485" spans="1:8" s="16" customFormat="1" ht="45" customHeight="1" x14ac:dyDescent="0.7">
      <c r="A485" s="20"/>
      <c r="B485" s="15"/>
      <c r="C485" s="15"/>
      <c r="D485" s="24" t="s">
        <v>613</v>
      </c>
      <c r="E485" s="25" t="s">
        <v>614</v>
      </c>
      <c r="F485" s="26">
        <v>97</v>
      </c>
      <c r="G485" s="27">
        <f t="shared" si="28"/>
        <v>0</v>
      </c>
      <c r="H485" s="97"/>
    </row>
    <row r="486" spans="1:8" s="16" customFormat="1" ht="45" customHeight="1" x14ac:dyDescent="0.7">
      <c r="A486" s="20"/>
      <c r="B486" s="15"/>
      <c r="C486" s="15"/>
      <c r="D486" s="24" t="s">
        <v>615</v>
      </c>
      <c r="E486" s="25" t="s">
        <v>616</v>
      </c>
      <c r="F486" s="26">
        <v>568</v>
      </c>
      <c r="G486" s="29">
        <f t="shared" si="28"/>
        <v>0</v>
      </c>
      <c r="H486" s="98"/>
    </row>
    <row r="487" spans="1:8" s="16" customFormat="1" ht="45" customHeight="1" x14ac:dyDescent="0.7">
      <c r="A487" s="20"/>
      <c r="B487" s="15"/>
      <c r="C487" s="15"/>
      <c r="D487" s="24" t="s">
        <v>617</v>
      </c>
      <c r="E487" s="25" t="s">
        <v>618</v>
      </c>
      <c r="F487" s="26">
        <v>701</v>
      </c>
      <c r="G487" s="29">
        <f t="shared" si="28"/>
        <v>0</v>
      </c>
      <c r="H487" s="98"/>
    </row>
    <row r="488" spans="1:8" s="16" customFormat="1" ht="45" customHeight="1" x14ac:dyDescent="0.7">
      <c r="A488" s="20"/>
      <c r="B488" s="15"/>
      <c r="C488" s="15"/>
      <c r="D488" s="24" t="s">
        <v>619</v>
      </c>
      <c r="E488" s="25" t="s">
        <v>620</v>
      </c>
      <c r="F488" s="26">
        <v>1206</v>
      </c>
      <c r="G488" s="29">
        <f t="shared" si="28"/>
        <v>0</v>
      </c>
      <c r="H488" s="98"/>
    </row>
    <row r="489" spans="1:8" s="16" customFormat="1" ht="45" customHeight="1" x14ac:dyDescent="0.7">
      <c r="A489" s="20"/>
      <c r="B489" s="15"/>
      <c r="C489" s="15"/>
      <c r="E489" s="22"/>
      <c r="F489" s="17"/>
      <c r="G489" s="17"/>
      <c r="H489" s="98"/>
    </row>
    <row r="490" spans="1:8" s="16" customFormat="1" ht="45" customHeight="1" x14ac:dyDescent="0.7">
      <c r="A490" s="20"/>
      <c r="B490" s="15"/>
      <c r="C490" s="15"/>
      <c r="D490" s="21" t="s">
        <v>621</v>
      </c>
      <c r="E490" s="22"/>
      <c r="F490" s="17"/>
      <c r="G490" s="32"/>
      <c r="H490" s="98"/>
    </row>
    <row r="491" spans="1:8" s="16" customFormat="1" ht="45" customHeight="1" x14ac:dyDescent="0.7">
      <c r="A491" s="20"/>
      <c r="B491" s="15"/>
      <c r="C491" s="15"/>
      <c r="D491" s="24" t="s">
        <v>622</v>
      </c>
      <c r="E491" s="25" t="s">
        <v>623</v>
      </c>
      <c r="F491" s="26">
        <v>167</v>
      </c>
      <c r="G491" s="36">
        <f t="shared" si="28"/>
        <v>0</v>
      </c>
      <c r="H491" s="97"/>
    </row>
    <row r="492" spans="1:8" s="16" customFormat="1" ht="45" customHeight="1" x14ac:dyDescent="0.7">
      <c r="A492" s="20"/>
      <c r="B492" s="15"/>
      <c r="C492" s="15"/>
      <c r="D492" s="24" t="s">
        <v>624</v>
      </c>
      <c r="E492" s="25" t="s">
        <v>625</v>
      </c>
      <c r="F492" s="26">
        <v>234</v>
      </c>
      <c r="G492" s="27">
        <f t="shared" si="28"/>
        <v>0</v>
      </c>
      <c r="H492" s="97"/>
    </row>
    <row r="493" spans="1:8" s="16" customFormat="1" ht="45" customHeight="1" x14ac:dyDescent="0.7">
      <c r="A493" s="20"/>
      <c r="B493" s="15"/>
      <c r="C493" s="15"/>
      <c r="D493" s="24" t="s">
        <v>626</v>
      </c>
      <c r="E493" s="25" t="s">
        <v>627</v>
      </c>
      <c r="F493" s="26">
        <v>295</v>
      </c>
      <c r="G493" s="27">
        <f t="shared" si="28"/>
        <v>0</v>
      </c>
      <c r="H493" s="97"/>
    </row>
    <row r="494" spans="1:8" s="16" customFormat="1" ht="45" customHeight="1" x14ac:dyDescent="0.7">
      <c r="A494" s="20"/>
      <c r="B494" s="15"/>
      <c r="C494" s="15"/>
      <c r="E494" s="22"/>
      <c r="F494" s="17"/>
      <c r="G494" s="17"/>
      <c r="H494" s="98"/>
    </row>
    <row r="495" spans="1:8" s="16" customFormat="1" ht="45" customHeight="1" x14ac:dyDescent="0.7">
      <c r="A495" s="20"/>
      <c r="B495" s="15"/>
      <c r="C495" s="15"/>
      <c r="D495" s="21" t="s">
        <v>628</v>
      </c>
      <c r="E495" s="22"/>
      <c r="F495" s="17"/>
      <c r="G495" s="32"/>
      <c r="H495" s="98"/>
    </row>
    <row r="496" spans="1:8" s="16" customFormat="1" ht="45" customHeight="1" x14ac:dyDescent="0.7">
      <c r="A496" s="20"/>
      <c r="B496" s="15"/>
      <c r="C496" s="15"/>
      <c r="D496" s="24" t="s">
        <v>629</v>
      </c>
      <c r="E496" s="25" t="s">
        <v>630</v>
      </c>
      <c r="F496" s="26">
        <v>85</v>
      </c>
      <c r="G496" s="36">
        <f t="shared" si="28"/>
        <v>0</v>
      </c>
      <c r="H496" s="97"/>
    </row>
    <row r="497" spans="1:8" s="16" customFormat="1" ht="45" customHeight="1" x14ac:dyDescent="0.7">
      <c r="A497" s="20"/>
      <c r="B497" s="15"/>
      <c r="C497" s="15"/>
      <c r="D497" s="24" t="s">
        <v>631</v>
      </c>
      <c r="E497" s="25" t="s">
        <v>632</v>
      </c>
      <c r="F497" s="26">
        <v>196</v>
      </c>
      <c r="G497" s="27">
        <f t="shared" si="28"/>
        <v>0</v>
      </c>
      <c r="H497" s="97"/>
    </row>
    <row r="498" spans="1:8" s="16" customFormat="1" ht="45" customHeight="1" x14ac:dyDescent="0.7">
      <c r="A498" s="20"/>
      <c r="B498" s="15"/>
      <c r="C498" s="15"/>
      <c r="D498" s="24" t="s">
        <v>633</v>
      </c>
      <c r="E498" s="25" t="s">
        <v>634</v>
      </c>
      <c r="F498" s="26">
        <v>288</v>
      </c>
      <c r="G498" s="27">
        <f t="shared" si="28"/>
        <v>0</v>
      </c>
      <c r="H498" s="97"/>
    </row>
    <row r="499" spans="1:8" s="16" customFormat="1" ht="45" customHeight="1" x14ac:dyDescent="0.7">
      <c r="A499" s="20"/>
      <c r="B499" s="15"/>
      <c r="C499" s="15"/>
      <c r="E499" s="22"/>
      <c r="F499" s="17"/>
      <c r="G499" s="17"/>
      <c r="H499" s="98"/>
    </row>
    <row r="500" spans="1:8" s="16" customFormat="1" ht="45" customHeight="1" x14ac:dyDescent="0.7">
      <c r="A500" s="20"/>
      <c r="B500" s="15"/>
      <c r="C500" s="15"/>
      <c r="D500" s="21" t="s">
        <v>635</v>
      </c>
      <c r="E500" s="22"/>
      <c r="F500" s="17"/>
      <c r="G500" s="32"/>
      <c r="H500" s="98"/>
    </row>
    <row r="501" spans="1:8" s="16" customFormat="1" ht="45" customHeight="1" x14ac:dyDescent="0.7">
      <c r="A501" s="20"/>
      <c r="B501" s="15"/>
      <c r="C501" s="15"/>
      <c r="D501" s="24" t="s">
        <v>636</v>
      </c>
      <c r="E501" s="25" t="s">
        <v>637</v>
      </c>
      <c r="F501" s="26">
        <v>228</v>
      </c>
      <c r="G501" s="36">
        <f t="shared" si="28"/>
        <v>0</v>
      </c>
      <c r="H501" s="97"/>
    </row>
    <row r="502" spans="1:8" s="16" customFormat="1" ht="45" customHeight="1" x14ac:dyDescent="0.7">
      <c r="A502" s="20"/>
      <c r="B502" s="15"/>
      <c r="C502" s="15"/>
      <c r="D502" s="24" t="s">
        <v>638</v>
      </c>
      <c r="E502" s="25" t="s">
        <v>639</v>
      </c>
      <c r="F502" s="26">
        <v>481</v>
      </c>
      <c r="G502" s="27">
        <f t="shared" si="28"/>
        <v>0</v>
      </c>
      <c r="H502" s="99"/>
    </row>
    <row r="503" spans="1:8" s="16" customFormat="1" ht="45" customHeight="1" x14ac:dyDescent="0.7">
      <c r="A503" s="20"/>
      <c r="B503" s="15"/>
      <c r="C503" s="15"/>
      <c r="E503" s="22"/>
      <c r="F503" s="17"/>
      <c r="G503" s="17"/>
      <c r="H503" s="19"/>
    </row>
    <row r="504" spans="1:8" s="16" customFormat="1" ht="45" customHeight="1" x14ac:dyDescent="0.7">
      <c r="A504" s="20"/>
      <c r="B504" s="15"/>
      <c r="C504" s="15"/>
      <c r="D504" s="21" t="s">
        <v>640</v>
      </c>
      <c r="E504" s="22"/>
      <c r="F504" s="17"/>
      <c r="G504" s="32"/>
    </row>
    <row r="505" spans="1:8" s="16" customFormat="1" ht="45" customHeight="1" x14ac:dyDescent="0.7">
      <c r="A505" s="20"/>
      <c r="B505" s="15"/>
      <c r="C505" s="15"/>
      <c r="D505" s="24" t="s">
        <v>641</v>
      </c>
      <c r="E505" s="25" t="s">
        <v>642</v>
      </c>
      <c r="F505" s="26">
        <v>196</v>
      </c>
      <c r="G505" s="36">
        <f t="shared" si="28"/>
        <v>0</v>
      </c>
      <c r="H505" s="96" t="s">
        <v>11</v>
      </c>
    </row>
    <row r="506" spans="1:8" s="16" customFormat="1" ht="45" customHeight="1" x14ac:dyDescent="0.7">
      <c r="A506" s="20"/>
      <c r="B506" s="15"/>
      <c r="C506" s="15"/>
      <c r="D506" s="24" t="s">
        <v>643</v>
      </c>
      <c r="E506" s="25" t="s">
        <v>644</v>
      </c>
      <c r="F506" s="26">
        <v>384</v>
      </c>
      <c r="G506" s="27">
        <f t="shared" si="28"/>
        <v>0</v>
      </c>
      <c r="H506" s="97"/>
    </row>
    <row r="507" spans="1:8" s="16" customFormat="1" ht="45" customHeight="1" x14ac:dyDescent="0.7">
      <c r="A507" s="20"/>
      <c r="B507" s="15"/>
      <c r="C507" s="15"/>
      <c r="D507" s="24" t="s">
        <v>645</v>
      </c>
      <c r="E507" s="25" t="s">
        <v>646</v>
      </c>
      <c r="F507" s="26">
        <v>546</v>
      </c>
      <c r="G507" s="27">
        <f t="shared" si="28"/>
        <v>0</v>
      </c>
      <c r="H507" s="97"/>
    </row>
    <row r="508" spans="1:8" s="16" customFormat="1" ht="45" customHeight="1" x14ac:dyDescent="0.7">
      <c r="A508" s="20"/>
      <c r="B508" s="15"/>
      <c r="C508" s="15"/>
      <c r="E508" s="22"/>
      <c r="F508" s="17"/>
      <c r="G508" s="17"/>
      <c r="H508" s="98"/>
    </row>
    <row r="509" spans="1:8" s="16" customFormat="1" ht="45" customHeight="1" x14ac:dyDescent="0.7">
      <c r="A509" s="20"/>
      <c r="B509" s="15"/>
      <c r="C509" s="15"/>
      <c r="D509" s="21" t="s">
        <v>428</v>
      </c>
      <c r="E509" s="22"/>
      <c r="F509" s="17"/>
      <c r="G509" s="32"/>
      <c r="H509" s="98"/>
    </row>
    <row r="510" spans="1:8" ht="45" customHeight="1" x14ac:dyDescent="0.7">
      <c r="A510" s="20"/>
      <c r="B510" s="15"/>
      <c r="C510" s="15"/>
      <c r="D510" s="24" t="s">
        <v>647</v>
      </c>
      <c r="E510" s="25" t="s">
        <v>648</v>
      </c>
      <c r="F510" s="26">
        <v>106</v>
      </c>
      <c r="G510" s="36">
        <f t="shared" si="28"/>
        <v>0</v>
      </c>
      <c r="H510" s="99"/>
    </row>
    <row r="511" spans="1:8" x14ac:dyDescent="0.7">
      <c r="A511" s="20"/>
      <c r="B511" s="15"/>
      <c r="C511" s="15"/>
      <c r="D511" s="16"/>
      <c r="E511" s="16"/>
      <c r="F511" s="17"/>
      <c r="G511" s="18"/>
    </row>
    <row r="512" spans="1:8" x14ac:dyDescent="0.7">
      <c r="A512" s="10" t="s">
        <v>649</v>
      </c>
      <c r="B512" s="15"/>
      <c r="C512" s="15"/>
      <c r="D512" s="16"/>
      <c r="E512" s="16"/>
      <c r="F512" s="17"/>
      <c r="G512" s="18"/>
    </row>
    <row r="513" spans="4:7" x14ac:dyDescent="0.7">
      <c r="D513" s="24" t="s">
        <v>650</v>
      </c>
      <c r="E513" s="25" t="s">
        <v>651</v>
      </c>
      <c r="G513" s="88"/>
    </row>
    <row r="514" spans="4:7" x14ac:dyDescent="0.7">
      <c r="D514" s="24" t="s">
        <v>652</v>
      </c>
      <c r="E514" s="25" t="s">
        <v>653</v>
      </c>
      <c r="G514" s="88"/>
    </row>
    <row r="515" spans="4:7" x14ac:dyDescent="0.7">
      <c r="D515" s="24" t="s">
        <v>654</v>
      </c>
      <c r="E515" s="25" t="s">
        <v>655</v>
      </c>
      <c r="G515" s="88"/>
    </row>
    <row r="516" spans="4:7" x14ac:dyDescent="0.7">
      <c r="D516" s="24" t="s">
        <v>656</v>
      </c>
      <c r="E516" s="25" t="s">
        <v>657</v>
      </c>
      <c r="G516" s="88"/>
    </row>
    <row r="517" spans="4:7" x14ac:dyDescent="0.7">
      <c r="D517" s="24" t="s">
        <v>658</v>
      </c>
      <c r="E517" s="25" t="s">
        <v>659</v>
      </c>
      <c r="G517" s="88"/>
    </row>
    <row r="518" spans="4:7" x14ac:dyDescent="0.7">
      <c r="D518" s="24" t="s">
        <v>660</v>
      </c>
      <c r="E518" s="25" t="s">
        <v>661</v>
      </c>
      <c r="G518" s="88"/>
    </row>
    <row r="519" spans="4:7" x14ac:dyDescent="0.7">
      <c r="D519" s="24" t="s">
        <v>662</v>
      </c>
      <c r="E519" s="25" t="s">
        <v>663</v>
      </c>
      <c r="G519" s="88"/>
    </row>
    <row r="520" spans="4:7" x14ac:dyDescent="0.7">
      <c r="D520" s="24" t="s">
        <v>664</v>
      </c>
      <c r="E520" s="25" t="s">
        <v>665</v>
      </c>
      <c r="G520" s="88"/>
    </row>
    <row r="521" spans="4:7" x14ac:dyDescent="0.7">
      <c r="D521" s="24" t="s">
        <v>666</v>
      </c>
      <c r="E521" s="25" t="s">
        <v>667</v>
      </c>
      <c r="G521" s="88"/>
    </row>
    <row r="522" spans="4:7" x14ac:dyDescent="0.7">
      <c r="D522" s="24" t="s">
        <v>668</v>
      </c>
      <c r="E522" s="25" t="s">
        <v>669</v>
      </c>
      <c r="G522" s="88"/>
    </row>
    <row r="523" spans="4:7" x14ac:dyDescent="0.7">
      <c r="D523" s="16"/>
      <c r="E523" s="22"/>
      <c r="G523" s="88"/>
    </row>
    <row r="524" spans="4:7" x14ac:dyDescent="0.7">
      <c r="D524" s="16"/>
      <c r="E524" s="22"/>
      <c r="G524" s="88"/>
    </row>
    <row r="525" spans="4:7" x14ac:dyDescent="0.7">
      <c r="D525" s="16"/>
      <c r="E525" s="22"/>
      <c r="G525" s="88"/>
    </row>
    <row r="526" spans="4:7" x14ac:dyDescent="0.7">
      <c r="D526" s="16"/>
      <c r="E526" s="22"/>
      <c r="G526" s="88"/>
    </row>
    <row r="527" spans="4:7" x14ac:dyDescent="0.7">
      <c r="G527" s="88"/>
    </row>
    <row r="528" spans="4:7" x14ac:dyDescent="0.7">
      <c r="G528" s="88"/>
    </row>
    <row r="529" spans="7:7" x14ac:dyDescent="0.7">
      <c r="G529" s="88"/>
    </row>
    <row r="530" spans="7:7" x14ac:dyDescent="0.7">
      <c r="G530" s="88"/>
    </row>
    <row r="531" spans="7:7" x14ac:dyDescent="0.7">
      <c r="G531" s="88"/>
    </row>
    <row r="532" spans="7:7" x14ac:dyDescent="0.7">
      <c r="G532" s="88"/>
    </row>
    <row r="533" spans="7:7" x14ac:dyDescent="0.7">
      <c r="G533" s="88"/>
    </row>
    <row r="534" spans="7:7" x14ac:dyDescent="0.7">
      <c r="G534" s="88"/>
    </row>
    <row r="535" spans="7:7" x14ac:dyDescent="0.7">
      <c r="G535" s="88"/>
    </row>
    <row r="536" spans="7:7" x14ac:dyDescent="0.7">
      <c r="G536" s="88"/>
    </row>
    <row r="537" spans="7:7" x14ac:dyDescent="0.7">
      <c r="G537" s="88"/>
    </row>
    <row r="538" spans="7:7" x14ac:dyDescent="0.7">
      <c r="G538" s="88"/>
    </row>
  </sheetData>
  <sheetProtection selectLockedCells="1"/>
  <dataConsolidate/>
  <mergeCells count="21">
    <mergeCell ref="H433:H468"/>
    <mergeCell ref="H475:H502"/>
    <mergeCell ref="H505:H510"/>
    <mergeCell ref="H285:H288"/>
    <mergeCell ref="H293:H298"/>
    <mergeCell ref="H305:H317"/>
    <mergeCell ref="H322:H366"/>
    <mergeCell ref="H374:H416"/>
    <mergeCell ref="H421:H425"/>
    <mergeCell ref="H229:H273"/>
    <mergeCell ref="D1:F1"/>
    <mergeCell ref="H8:H21"/>
    <mergeCell ref="H24:H29"/>
    <mergeCell ref="H34:H64"/>
    <mergeCell ref="H69:H70"/>
    <mergeCell ref="H75:H79"/>
    <mergeCell ref="H86:H111"/>
    <mergeCell ref="H114:H115"/>
    <mergeCell ref="H124:H164"/>
    <mergeCell ref="H170:H210"/>
    <mergeCell ref="H215:H222"/>
  </mergeCells>
  <printOptions horizontalCentered="1"/>
  <pageMargins left="0.25" right="0.25" top="0.75" bottom="0.75" header="0.3" footer="0.3"/>
  <pageSetup paperSize="3" scale="27" fitToHeight="0" orientation="portrait" r:id="rId1"/>
  <headerFooter>
    <oddFooter>&amp;C&amp;P</oddFooter>
  </headerFooter>
  <rowBreaks count="9" manualBreakCount="9">
    <brk id="80" max="7" man="1"/>
    <brk id="116" max="16383" man="1"/>
    <brk id="165" max="7" man="1"/>
    <brk id="223" max="16383" man="1"/>
    <brk id="274" max="16383" man="1"/>
    <brk id="300" max="16383" man="1"/>
    <brk id="367" max="16383" man="1"/>
    <brk id="426" max="7" man="1"/>
    <brk id="47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TSUNAMI </vt:lpstr>
      <vt:lpstr>'TSUNAMI '!Print_Area</vt:lpstr>
      <vt:lpstr>'TSUNAMI '!Print_Titles</vt:lpstr>
    </vt:vector>
  </TitlesOfParts>
  <Company>Suburban Manufacturing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Troy Robins</dc:creator>
  <cp:lastModifiedBy>Aisha Irhyam</cp:lastModifiedBy>
  <dcterms:created xsi:type="dcterms:W3CDTF">2024-11-25T22:12:03Z</dcterms:created>
  <dcterms:modified xsi:type="dcterms:W3CDTF">2025-01-03T19:52:07Z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2024-11-25T22:12:08Z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23d2c00e-d0bc-4bea-a7cc-b322dd12101b</vt:lpwstr>
  </property>
  <property fmtid="{D5CDD505-2E9C-101B-9397-08002B2CF9AE}" pid="7" name="MSIP_Label_defa4170-0d19-0005-0004-bc88714345d2_ActionId">
    <vt:lpwstr>ff1fc734-6c37-428c-bfea-a9fa0bb92e9c</vt:lpwstr>
  </property>
  <property fmtid="{D5CDD505-2E9C-101B-9397-08002B2CF9AE}" pid="8" name="MSIP_Label_defa4170-0d19-0005-0004-bc88714345d2_ContentBits">
    <vt:lpwstr>0</vt:lpwstr>
  </property>
  <property fmtid="{D5CDD505-2E9C-101B-9397-08002B2CF9AE}" pid="9" name="Author">
    <vt:lpwstr>trobins</vt:lpwstr>
  </property>
  <property fmtid="{D5CDD505-2E9C-101B-9397-08002B2CF9AE}" pid="10" name="Approved On">
    <vt:lpwstr>
    </vt:lpwstr>
  </property>
  <property fmtid="{D5CDD505-2E9C-101B-9397-08002B2CF9AE}" pid="11" name="Revision">
    <vt:lpwstr>
    </vt:lpwstr>
  </property>
  <property fmtid="{D5CDD505-2E9C-101B-9397-08002B2CF9AE}" pid="12" name="Verification Due Date">
    <vt:lpwstr>
    </vt:lpwstr>
  </property>
  <property fmtid="{D5CDD505-2E9C-101B-9397-08002B2CF9AE}" pid="13" name="Date">
    <vt:lpwstr>11/25/24</vt:lpwstr>
  </property>
  <property fmtid="{D5CDD505-2E9C-101B-9397-08002B2CF9AE}" pid="14" name="ECO Creation Date">
    <vt:lpwstr>11/25/24</vt:lpwstr>
  </property>
  <property fmtid="{D5CDD505-2E9C-101B-9397-08002B2CF9AE}" pid="15" name="Department">
    <vt:lpwstr> </vt:lpwstr>
  </property>
</Properties>
</file>